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80" yWindow="90" windowWidth="17235" windowHeight="8265" tabRatio="906" activeTab="2"/>
  </bookViews>
  <sheets>
    <sheet name="保険者用⇒" sheetId="22" r:id="rId1"/>
    <sheet name="調査票（保険者）【入力例】" sheetId="21" r:id="rId2"/>
    <sheet name="調査票（保険者入力票）" sheetId="17" r:id="rId3"/>
    <sheet name="貼付元" sheetId="6" r:id="rId4"/>
    <sheet name="都道府県用⇒" sheetId="23" r:id="rId5"/>
    <sheet name="貼付先" sheetId="20" r:id="rId6"/>
    <sheet name="調査票(都道府県集計票)" sheetId="19" r:id="rId7"/>
  </sheets>
  <definedNames>
    <definedName name="_xlnm.Print_Area" localSheetId="2">'調査票（保険者入力票）'!$A$1:$AC$111</definedName>
  </definedNames>
  <calcPr calcId="145621"/>
</workbook>
</file>

<file path=xl/calcChain.xml><?xml version="1.0" encoding="utf-8"?>
<calcChain xmlns="http://schemas.openxmlformats.org/spreadsheetml/2006/main">
  <c r="BX3" i="6" l="1"/>
  <c r="BV3" i="6"/>
  <c r="BT3" i="6"/>
  <c r="BR3" i="6"/>
  <c r="BW3" i="6"/>
  <c r="BU3" i="6"/>
  <c r="BS3" i="6"/>
  <c r="BQ3" i="6"/>
  <c r="Q19" i="17" l="1"/>
  <c r="K19" i="17"/>
  <c r="T99" i="19" l="1"/>
  <c r="T98" i="19"/>
  <c r="T97" i="19"/>
  <c r="T96" i="19"/>
  <c r="T95" i="19"/>
  <c r="T94" i="19"/>
  <c r="T93" i="19"/>
  <c r="Q16" i="19" l="1"/>
  <c r="K16" i="19"/>
  <c r="O3" i="6"/>
  <c r="N3" i="6"/>
  <c r="M3" i="6"/>
  <c r="L3" i="6"/>
  <c r="K3" i="6"/>
  <c r="J3" i="6"/>
  <c r="W17" i="17"/>
  <c r="Q19" i="21"/>
  <c r="K19" i="21"/>
  <c r="W17" i="21"/>
  <c r="AK4" i="19" l="1"/>
  <c r="Q81" i="19"/>
  <c r="Q79" i="19"/>
  <c r="Q82" i="19" s="1"/>
  <c r="Q59" i="19"/>
  <c r="U80" i="19"/>
  <c r="Q80" i="19"/>
  <c r="U81" i="19"/>
  <c r="U79" i="19"/>
  <c r="BE3" i="6"/>
  <c r="BD3" i="6"/>
  <c r="Y85" i="17"/>
  <c r="Y85" i="21"/>
  <c r="Y50" i="17"/>
  <c r="B54" i="19"/>
  <c r="U87" i="17"/>
  <c r="Q87" i="17"/>
  <c r="Y86" i="17"/>
  <c r="Y84" i="17"/>
  <c r="Y75" i="17"/>
  <c r="U67" i="17"/>
  <c r="V68" i="17" s="1"/>
  <c r="Q67" i="17"/>
  <c r="R68" i="17" s="1"/>
  <c r="Y66" i="17"/>
  <c r="Y65" i="17"/>
  <c r="Y64" i="17"/>
  <c r="N59" i="17"/>
  <c r="Y67" i="17" s="1"/>
  <c r="U42" i="17"/>
  <c r="V43" i="17" s="1"/>
  <c r="Q42" i="17"/>
  <c r="R43" i="17" s="1"/>
  <c r="Y41" i="17"/>
  <c r="Y40" i="17"/>
  <c r="Y39" i="17"/>
  <c r="U32" i="17"/>
  <c r="Q32" i="17"/>
  <c r="Y31" i="17"/>
  <c r="Y30" i="17"/>
  <c r="Y29" i="17"/>
  <c r="Y28" i="17"/>
  <c r="Y27" i="17"/>
  <c r="Y26" i="17"/>
  <c r="Y25" i="17"/>
  <c r="Y42" i="17" s="1"/>
  <c r="W18" i="17"/>
  <c r="W16" i="17"/>
  <c r="C3" i="6"/>
  <c r="U82" i="19" l="1"/>
  <c r="Y79" i="19"/>
  <c r="Y81" i="19"/>
  <c r="Y80" i="19"/>
  <c r="W19" i="17"/>
  <c r="Y32" i="17"/>
  <c r="Z43" i="17"/>
  <c r="Y87" i="17"/>
  <c r="Z68" i="17"/>
  <c r="Y82" i="19" l="1"/>
  <c r="U87" i="21"/>
  <c r="Q87" i="21"/>
  <c r="Y86" i="21"/>
  <c r="Y84" i="21"/>
  <c r="Y75" i="21"/>
  <c r="U67" i="21"/>
  <c r="V68" i="21" s="1"/>
  <c r="Q67" i="21"/>
  <c r="R68" i="21" s="1"/>
  <c r="Y66" i="21"/>
  <c r="Y65" i="21"/>
  <c r="Y64" i="21"/>
  <c r="N59" i="21"/>
  <c r="Y67" i="21" s="1"/>
  <c r="Y50" i="21"/>
  <c r="U42" i="21"/>
  <c r="V43" i="21" s="1"/>
  <c r="Q42" i="21"/>
  <c r="R43" i="21" s="1"/>
  <c r="Y41" i="21"/>
  <c r="Y40" i="21"/>
  <c r="Y39" i="21"/>
  <c r="U32" i="21"/>
  <c r="Q32" i="21"/>
  <c r="Y31" i="21"/>
  <c r="Y30" i="21"/>
  <c r="Y29" i="21"/>
  <c r="Y28" i="21"/>
  <c r="Y27" i="21"/>
  <c r="Y26" i="21"/>
  <c r="Y25" i="21"/>
  <c r="Y42" i="21" s="1"/>
  <c r="W18" i="21"/>
  <c r="W16" i="21"/>
  <c r="AI4" i="21"/>
  <c r="AK4" i="21" s="1"/>
  <c r="AH3" i="21"/>
  <c r="Q32" i="19"/>
  <c r="K9" i="19"/>
  <c r="T9" i="19"/>
  <c r="U70" i="19"/>
  <c r="Q70" i="19"/>
  <c r="U61" i="19"/>
  <c r="Q61" i="19"/>
  <c r="U60" i="19"/>
  <c r="Q60" i="19"/>
  <c r="U59" i="19"/>
  <c r="H54" i="19"/>
  <c r="U62" i="19" s="1"/>
  <c r="Q62" i="19"/>
  <c r="U42" i="19"/>
  <c r="Q42" i="19"/>
  <c r="U33" i="19"/>
  <c r="Q33" i="19"/>
  <c r="U32" i="19"/>
  <c r="U31" i="19"/>
  <c r="Q31" i="19"/>
  <c r="Q22" i="19"/>
  <c r="Q34" i="19" s="1"/>
  <c r="U23" i="19"/>
  <c r="Q23" i="19"/>
  <c r="U22" i="19"/>
  <c r="U34" i="19" s="1"/>
  <c r="B9" i="19"/>
  <c r="Q89" i="19"/>
  <c r="Q87" i="19"/>
  <c r="AI4" i="19"/>
  <c r="P4" i="19" s="1"/>
  <c r="AH3" i="19"/>
  <c r="U24" i="19" l="1"/>
  <c r="R35" i="19"/>
  <c r="R63" i="19"/>
  <c r="V35" i="19"/>
  <c r="V63" i="19"/>
  <c r="Y59" i="19"/>
  <c r="Y60" i="19"/>
  <c r="Y61" i="19"/>
  <c r="Y87" i="21"/>
  <c r="W19" i="21"/>
  <c r="Z43" i="21"/>
  <c r="Z68" i="21"/>
  <c r="AL4" i="21"/>
  <c r="AK5" i="21" s="1"/>
  <c r="Y32" i="21"/>
  <c r="Y23" i="19"/>
  <c r="Y32" i="19"/>
  <c r="Y42" i="19"/>
  <c r="W16" i="19"/>
  <c r="Y70" i="19"/>
  <c r="N54" i="19"/>
  <c r="Y62" i="19" s="1"/>
  <c r="Y33" i="19"/>
  <c r="Y31" i="19"/>
  <c r="Y22" i="19"/>
  <c r="Q24" i="19"/>
  <c r="AK5" i="19"/>
  <c r="BN3" i="6"/>
  <c r="Y24" i="19" l="1"/>
  <c r="Y34" i="19"/>
  <c r="Z35" i="19" s="1"/>
  <c r="Z63" i="19"/>
  <c r="BO3" i="6"/>
  <c r="BP3" i="6"/>
  <c r="BA3" i="6"/>
  <c r="AZ3" i="6"/>
  <c r="AU3" i="6"/>
  <c r="AT3" i="6"/>
  <c r="BM3" i="6"/>
  <c r="BL3" i="6"/>
  <c r="BK3" i="6"/>
  <c r="BJ3" i="6"/>
  <c r="BI3" i="6"/>
  <c r="BH3" i="6"/>
  <c r="BG3" i="6"/>
  <c r="BF3" i="6"/>
  <c r="BC3" i="6"/>
  <c r="BB3" i="6"/>
  <c r="AW3" i="6"/>
  <c r="AV3" i="6"/>
  <c r="AY3" i="6"/>
  <c r="AX3" i="6"/>
  <c r="AS3" i="6"/>
  <c r="AR3" i="6"/>
  <c r="AQ3" i="6"/>
  <c r="AP3" i="6"/>
  <c r="AK3" i="6"/>
  <c r="AJ3" i="6"/>
  <c r="AM3" i="6"/>
  <c r="AL3" i="6"/>
  <c r="AO3" i="6"/>
  <c r="AN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I3" i="6"/>
  <c r="H3" i="6"/>
  <c r="G3" i="6"/>
  <c r="F3" i="6"/>
  <c r="E3" i="6"/>
  <c r="D3" i="6"/>
  <c r="AI4" i="17"/>
  <c r="AK4" i="17" s="1"/>
  <c r="P4" i="17" s="1"/>
  <c r="AH3" i="17"/>
  <c r="A3" i="6" l="1"/>
  <c r="AL4" i="17"/>
  <c r="AK5" i="17" s="1"/>
  <c r="W4" i="17" l="1"/>
  <c r="B3" i="6" s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H93" authorId="0">
      <text>
        <r>
          <rPr>
            <b/>
            <sz val="9"/>
            <color indexed="81"/>
            <rFont val="ＭＳ Ｐゴシック"/>
            <family val="3"/>
            <charset val="128"/>
          </rPr>
          <t>「1」もしくは「2」を選択してください</t>
        </r>
      </text>
    </comment>
  </commentList>
</comments>
</file>

<file path=xl/comments2.xml><?xml version="1.0" encoding="utf-8"?>
<comments xmlns="http://schemas.openxmlformats.org/spreadsheetml/2006/main">
  <authors>
    <author>厚生労働省ネットワークシステム</author>
  </authors>
  <commentList>
    <comment ref="H93" authorId="0">
      <text>
        <r>
          <rPr>
            <b/>
            <sz val="9"/>
            <color indexed="81"/>
            <rFont val="ＭＳ Ｐゴシック"/>
            <family val="3"/>
            <charset val="128"/>
          </rPr>
          <t>「1」もしくは「2」を選択してください</t>
        </r>
      </text>
    </comment>
  </commentList>
</comments>
</file>

<file path=xl/sharedStrings.xml><?xml version="1.0" encoding="utf-8"?>
<sst xmlns="http://schemas.openxmlformats.org/spreadsheetml/2006/main" count="11659" uniqueCount="3764">
  <si>
    <t>国保世帯数</t>
    <rPh sb="0" eb="2">
      <t>コクホ</t>
    </rPh>
    <rPh sb="2" eb="5">
      <t>セタイスウ</t>
    </rPh>
    <phoneticPr fontId="1"/>
  </si>
  <si>
    <t>1.</t>
    <phoneticPr fontId="1"/>
  </si>
  <si>
    <t>2.</t>
    <phoneticPr fontId="1"/>
  </si>
  <si>
    <t>3.</t>
    <phoneticPr fontId="1"/>
  </si>
  <si>
    <t>人</t>
    <rPh sb="0" eb="1">
      <t>ニン</t>
    </rPh>
    <phoneticPr fontId="1"/>
  </si>
  <si>
    <t>その他</t>
    <rPh sb="2" eb="3">
      <t>タ</t>
    </rPh>
    <phoneticPr fontId="1"/>
  </si>
  <si>
    <t>保険者名</t>
    <rPh sb="0" eb="3">
      <t>ホケンシャ</t>
    </rPh>
    <rPh sb="3" eb="4">
      <t>ナ</t>
    </rPh>
    <phoneticPr fontId="1"/>
  </si>
  <si>
    <t>都道府県名</t>
    <rPh sb="0" eb="4">
      <t>トドウフケン</t>
    </rPh>
    <rPh sb="4" eb="5">
      <t>ナ</t>
    </rPh>
    <phoneticPr fontId="1"/>
  </si>
  <si>
    <t>保健指導等</t>
    <rPh sb="0" eb="2">
      <t>ホケン</t>
    </rPh>
    <rPh sb="2" eb="4">
      <t>シドウ</t>
    </rPh>
    <rPh sb="4" eb="5">
      <t>トウ</t>
    </rPh>
    <phoneticPr fontId="1"/>
  </si>
  <si>
    <t>人</t>
    <rPh sb="0" eb="1">
      <t>ヒト</t>
    </rPh>
    <phoneticPr fontId="1"/>
  </si>
  <si>
    <t>世帯</t>
    <rPh sb="0" eb="2">
      <t>セタイ</t>
    </rPh>
    <phoneticPr fontId="1"/>
  </si>
  <si>
    <t>国保被保険者数</t>
    <rPh sb="0" eb="2">
      <t>コクホ</t>
    </rPh>
    <rPh sb="2" eb="6">
      <t>ヒホケンシャ</t>
    </rPh>
    <rPh sb="6" eb="7">
      <t>スウ</t>
    </rPh>
    <phoneticPr fontId="1"/>
  </si>
  <si>
    <t>資格、及び保険給付の担当等</t>
    <rPh sb="0" eb="2">
      <t>シカク</t>
    </rPh>
    <rPh sb="3" eb="4">
      <t>オヨ</t>
    </rPh>
    <rPh sb="5" eb="7">
      <t>ホケン</t>
    </rPh>
    <rPh sb="7" eb="9">
      <t>キュウフ</t>
    </rPh>
    <rPh sb="10" eb="12">
      <t>タントウ</t>
    </rPh>
    <rPh sb="12" eb="13">
      <t>トウ</t>
    </rPh>
    <phoneticPr fontId="1"/>
  </si>
  <si>
    <t>庶務、保健指導担当等</t>
    <rPh sb="0" eb="2">
      <t>ショム</t>
    </rPh>
    <rPh sb="7" eb="9">
      <t>タントウ</t>
    </rPh>
    <phoneticPr fontId="1"/>
  </si>
  <si>
    <t>業　務　内　容</t>
    <rPh sb="0" eb="1">
      <t>ギョウ</t>
    </rPh>
    <rPh sb="2" eb="3">
      <t>ツトム</t>
    </rPh>
    <rPh sb="4" eb="5">
      <t>ウチ</t>
    </rPh>
    <rPh sb="6" eb="7">
      <t>カタチ</t>
    </rPh>
    <phoneticPr fontId="1"/>
  </si>
  <si>
    <t>職　員　数</t>
    <rPh sb="0" eb="1">
      <t>ショク</t>
    </rPh>
    <rPh sb="2" eb="3">
      <t>イン</t>
    </rPh>
    <rPh sb="4" eb="5">
      <t>スウ</t>
    </rPh>
    <phoneticPr fontId="1"/>
  </si>
  <si>
    <t>業　務　区　分</t>
    <rPh sb="0" eb="1">
      <t>ギョウ</t>
    </rPh>
    <rPh sb="2" eb="3">
      <t>ツトム</t>
    </rPh>
    <rPh sb="4" eb="5">
      <t>ク</t>
    </rPh>
    <rPh sb="6" eb="7">
      <t>ブン</t>
    </rPh>
    <phoneticPr fontId="1"/>
  </si>
  <si>
    <t>保険料（税）の賦課、及び徴収担当等</t>
    <rPh sb="0" eb="3">
      <t>ホケンリョウ</t>
    </rPh>
    <rPh sb="4" eb="5">
      <t>ゼイ</t>
    </rPh>
    <rPh sb="7" eb="9">
      <t>フカ</t>
    </rPh>
    <rPh sb="10" eb="11">
      <t>オヨ</t>
    </rPh>
    <rPh sb="12" eb="14">
      <t>チョウシュウ</t>
    </rPh>
    <rPh sb="14" eb="16">
      <t>タントウ</t>
    </rPh>
    <rPh sb="16" eb="17">
      <t>トウ</t>
    </rPh>
    <phoneticPr fontId="1"/>
  </si>
  <si>
    <t>都道府県 - 保険者番号</t>
    <rPh sb="0" eb="4">
      <t>トドウフケン</t>
    </rPh>
    <rPh sb="7" eb="10">
      <t>ホケンシャ</t>
    </rPh>
    <rPh sb="10" eb="12">
      <t>バンゴウ</t>
    </rPh>
    <phoneticPr fontId="1"/>
  </si>
  <si>
    <t>県番号</t>
    <rPh sb="0" eb="1">
      <t>ケン</t>
    </rPh>
    <rPh sb="1" eb="3">
      <t>バンゴウ</t>
    </rPh>
    <phoneticPr fontId="6"/>
  </si>
  <si>
    <t>保険者番号</t>
    <rPh sb="0" eb="3">
      <t>ホケンシャ</t>
    </rPh>
    <rPh sb="3" eb="5">
      <t>バンゴウ</t>
    </rPh>
    <phoneticPr fontId="6"/>
  </si>
  <si>
    <t>リストから選択してください。</t>
    <rPh sb="5" eb="7">
      <t>センタク</t>
    </rPh>
    <phoneticPr fontId="6"/>
  </si>
  <si>
    <t>-</t>
    <phoneticPr fontId="6"/>
  </si>
  <si>
    <t>01</t>
  </si>
  <si>
    <t>北海道</t>
  </si>
  <si>
    <t>01001</t>
  </si>
  <si>
    <t>札幌市</t>
  </si>
  <si>
    <t>02</t>
  </si>
  <si>
    <t>青森県</t>
  </si>
  <si>
    <t>01002</t>
  </si>
  <si>
    <t>函館市</t>
  </si>
  <si>
    <t>03</t>
  </si>
  <si>
    <t>岩手県</t>
  </si>
  <si>
    <t>01003</t>
  </si>
  <si>
    <t>小樽市</t>
  </si>
  <si>
    <t>06</t>
  </si>
  <si>
    <t>山形県</t>
  </si>
  <si>
    <t>01006</t>
  </si>
  <si>
    <t>釧路市</t>
  </si>
  <si>
    <t>07</t>
  </si>
  <si>
    <t>福島県</t>
  </si>
  <si>
    <t>01007</t>
  </si>
  <si>
    <t>帯広市</t>
  </si>
  <si>
    <t>08</t>
  </si>
  <si>
    <t>茨城県</t>
  </si>
  <si>
    <t>01008</t>
  </si>
  <si>
    <t>北見市</t>
  </si>
  <si>
    <t>09</t>
  </si>
  <si>
    <t>栃木県</t>
  </si>
  <si>
    <t>01009</t>
  </si>
  <si>
    <t>夕張市</t>
  </si>
  <si>
    <t>10</t>
  </si>
  <si>
    <t>群馬県</t>
  </si>
  <si>
    <t>01010</t>
  </si>
  <si>
    <t>岩見沢市</t>
  </si>
  <si>
    <t>11</t>
  </si>
  <si>
    <t>埼玉県</t>
  </si>
  <si>
    <t>01011</t>
  </si>
  <si>
    <t>網走市</t>
  </si>
  <si>
    <t>12</t>
  </si>
  <si>
    <t>千葉県</t>
  </si>
  <si>
    <t>01012</t>
  </si>
  <si>
    <t>留萌市</t>
  </si>
  <si>
    <t>13</t>
  </si>
  <si>
    <t>東京都</t>
  </si>
  <si>
    <t>01013</t>
  </si>
  <si>
    <t>苫小牧市</t>
  </si>
  <si>
    <t>14</t>
  </si>
  <si>
    <t>神奈川県</t>
  </si>
  <si>
    <t>01014</t>
  </si>
  <si>
    <t>稚内市</t>
  </si>
  <si>
    <t>15</t>
  </si>
  <si>
    <t>新潟県</t>
  </si>
  <si>
    <t>01015</t>
  </si>
  <si>
    <t>美唄市</t>
  </si>
  <si>
    <t>16</t>
  </si>
  <si>
    <t>富山県</t>
  </si>
  <si>
    <t>01016</t>
  </si>
  <si>
    <t>芦別市</t>
  </si>
  <si>
    <t>17</t>
  </si>
  <si>
    <t>石川県</t>
  </si>
  <si>
    <t>01017</t>
  </si>
  <si>
    <t>江別市</t>
  </si>
  <si>
    <t>18</t>
  </si>
  <si>
    <t>福井県</t>
  </si>
  <si>
    <t>01018</t>
  </si>
  <si>
    <t>赤平市</t>
  </si>
  <si>
    <t>19</t>
  </si>
  <si>
    <t>山梨県</t>
  </si>
  <si>
    <t>01019</t>
  </si>
  <si>
    <t>紋別市</t>
  </si>
  <si>
    <t>20</t>
  </si>
  <si>
    <t>長野県</t>
  </si>
  <si>
    <t>01020</t>
  </si>
  <si>
    <t>士別市</t>
  </si>
  <si>
    <t>21</t>
  </si>
  <si>
    <t>岐阜県</t>
  </si>
  <si>
    <t>01021</t>
  </si>
  <si>
    <t>名寄市</t>
  </si>
  <si>
    <t>22</t>
  </si>
  <si>
    <t>静岡県</t>
  </si>
  <si>
    <t>01022</t>
  </si>
  <si>
    <t>三笠市</t>
  </si>
  <si>
    <t>23</t>
  </si>
  <si>
    <t>愛知県</t>
  </si>
  <si>
    <t>01023</t>
  </si>
  <si>
    <t>根室市</t>
  </si>
  <si>
    <t>24</t>
  </si>
  <si>
    <t>三重県</t>
  </si>
  <si>
    <t>01024</t>
  </si>
  <si>
    <t>千歳市</t>
  </si>
  <si>
    <t>25</t>
  </si>
  <si>
    <t>滋賀県</t>
  </si>
  <si>
    <t>01025</t>
  </si>
  <si>
    <t>滝川市</t>
  </si>
  <si>
    <t>26</t>
  </si>
  <si>
    <t>京都府</t>
  </si>
  <si>
    <t>01026</t>
  </si>
  <si>
    <t>砂川市</t>
  </si>
  <si>
    <t>27</t>
  </si>
  <si>
    <t>大阪府</t>
  </si>
  <si>
    <t>01028</t>
  </si>
  <si>
    <t>深川市</t>
  </si>
  <si>
    <t>28</t>
  </si>
  <si>
    <t>兵庫県</t>
  </si>
  <si>
    <t>01029</t>
  </si>
  <si>
    <t>富良野市</t>
  </si>
  <si>
    <t>29</t>
  </si>
  <si>
    <t>奈良県</t>
  </si>
  <si>
    <t>01030</t>
  </si>
  <si>
    <t>登別市</t>
  </si>
  <si>
    <t>30</t>
  </si>
  <si>
    <t>和歌山県</t>
  </si>
  <si>
    <t>01031</t>
  </si>
  <si>
    <t>恵庭市</t>
  </si>
  <si>
    <t>31</t>
  </si>
  <si>
    <t>鳥取県</t>
  </si>
  <si>
    <t>01033</t>
  </si>
  <si>
    <t>伊達市</t>
  </si>
  <si>
    <t>32</t>
  </si>
  <si>
    <t>島根県</t>
  </si>
  <si>
    <t>01034</t>
  </si>
  <si>
    <t>北広島市</t>
  </si>
  <si>
    <t>33</t>
  </si>
  <si>
    <t>岡山県</t>
  </si>
  <si>
    <t>01035</t>
  </si>
  <si>
    <t>石狩市</t>
  </si>
  <si>
    <t>34</t>
  </si>
  <si>
    <t>広島県</t>
  </si>
  <si>
    <t>01036</t>
  </si>
  <si>
    <t>当別町</t>
  </si>
  <si>
    <t>35</t>
  </si>
  <si>
    <t>山口県</t>
  </si>
  <si>
    <t>01037</t>
  </si>
  <si>
    <t>新篠津村</t>
  </si>
  <si>
    <t>36</t>
  </si>
  <si>
    <t>徳島県</t>
  </si>
  <si>
    <t>01040</t>
  </si>
  <si>
    <t>松前町</t>
  </si>
  <si>
    <t>37</t>
  </si>
  <si>
    <t>香川県</t>
  </si>
  <si>
    <t>01041</t>
  </si>
  <si>
    <t>福島町</t>
  </si>
  <si>
    <t>38</t>
  </si>
  <si>
    <t>愛媛県</t>
  </si>
  <si>
    <t>01042</t>
  </si>
  <si>
    <t>知内町</t>
  </si>
  <si>
    <t>39</t>
  </si>
  <si>
    <t>高知県</t>
  </si>
  <si>
    <t>01043</t>
  </si>
  <si>
    <t>木古内町</t>
  </si>
  <si>
    <t>40</t>
  </si>
  <si>
    <t>福岡県</t>
  </si>
  <si>
    <t>01044</t>
  </si>
  <si>
    <t>北斗市</t>
  </si>
  <si>
    <t>41</t>
  </si>
  <si>
    <t>佐賀県</t>
  </si>
  <si>
    <t>01046</t>
  </si>
  <si>
    <t>七飯町</t>
  </si>
  <si>
    <t>42</t>
  </si>
  <si>
    <t>長崎県</t>
  </si>
  <si>
    <t>01051</t>
  </si>
  <si>
    <t>鹿部町</t>
  </si>
  <si>
    <t>43</t>
  </si>
  <si>
    <t>熊本県</t>
  </si>
  <si>
    <t>01053</t>
  </si>
  <si>
    <t>森町</t>
  </si>
  <si>
    <t>44</t>
  </si>
  <si>
    <t>大分県</t>
  </si>
  <si>
    <t>01054</t>
  </si>
  <si>
    <t>八雲町</t>
  </si>
  <si>
    <t>45</t>
  </si>
  <si>
    <t>宮崎県</t>
  </si>
  <si>
    <t>01055</t>
  </si>
  <si>
    <t>長万部町</t>
  </si>
  <si>
    <t>46</t>
  </si>
  <si>
    <t>鹿児島県</t>
  </si>
  <si>
    <t>01056</t>
  </si>
  <si>
    <t>江差町</t>
  </si>
  <si>
    <t>47</t>
  </si>
  <si>
    <t>沖縄県</t>
  </si>
  <si>
    <t>01057</t>
  </si>
  <si>
    <t>上ノ国町</t>
  </si>
  <si>
    <t>01058</t>
  </si>
  <si>
    <t>厚沢部町</t>
  </si>
  <si>
    <t>01059</t>
  </si>
  <si>
    <t>乙部町</t>
  </si>
  <si>
    <t>01062</t>
  </si>
  <si>
    <t>奥尻町</t>
  </si>
  <si>
    <t>01064</t>
  </si>
  <si>
    <t>せたな町</t>
  </si>
  <si>
    <t>01065</t>
  </si>
  <si>
    <t>今金町</t>
  </si>
  <si>
    <t>01067</t>
  </si>
  <si>
    <t>寿都町</t>
  </si>
  <si>
    <t>01077</t>
  </si>
  <si>
    <t>岩内町</t>
  </si>
  <si>
    <t>01083</t>
  </si>
  <si>
    <t>余市町</t>
  </si>
  <si>
    <t>01087</t>
  </si>
  <si>
    <t>南幌町</t>
  </si>
  <si>
    <t>01090</t>
  </si>
  <si>
    <t>由仁町</t>
  </si>
  <si>
    <t>01091</t>
  </si>
  <si>
    <t>長沼町</t>
  </si>
  <si>
    <t>01092</t>
  </si>
  <si>
    <t>栗山町</t>
  </si>
  <si>
    <t>01093</t>
  </si>
  <si>
    <t>月形町</t>
  </si>
  <si>
    <t>01094</t>
  </si>
  <si>
    <t>空知中部広域連合</t>
  </si>
  <si>
    <t>01096</t>
  </si>
  <si>
    <t>妹背牛町</t>
  </si>
  <si>
    <t>01097</t>
  </si>
  <si>
    <t>秩父別町</t>
  </si>
  <si>
    <t>01099</t>
  </si>
  <si>
    <t>北竜町</t>
  </si>
  <si>
    <t>01100</t>
  </si>
  <si>
    <t>沼田町</t>
  </si>
  <si>
    <t>01101</t>
  </si>
  <si>
    <t>幌加内町</t>
  </si>
  <si>
    <t>01102</t>
  </si>
  <si>
    <t>鷹栖町</t>
  </si>
  <si>
    <t>01104</t>
  </si>
  <si>
    <t>当麻町</t>
  </si>
  <si>
    <t>01105</t>
  </si>
  <si>
    <t>比布町</t>
  </si>
  <si>
    <t>01106</t>
  </si>
  <si>
    <t>愛別町</t>
  </si>
  <si>
    <t>01107</t>
  </si>
  <si>
    <t>上川町</t>
  </si>
  <si>
    <t>01110</t>
  </si>
  <si>
    <t>上富良野町</t>
  </si>
  <si>
    <t>01111</t>
  </si>
  <si>
    <t>中富良野町</t>
  </si>
  <si>
    <t>01112</t>
  </si>
  <si>
    <t>南富良野町</t>
  </si>
  <si>
    <t>01113</t>
  </si>
  <si>
    <t>占冠村</t>
  </si>
  <si>
    <t>01114</t>
  </si>
  <si>
    <t>和寒町</t>
  </si>
  <si>
    <t>01115</t>
  </si>
  <si>
    <t>剣淵町</t>
  </si>
  <si>
    <t>01118</t>
  </si>
  <si>
    <t>下川町</t>
  </si>
  <si>
    <t>01119</t>
  </si>
  <si>
    <t>美深町</t>
  </si>
  <si>
    <t>01120</t>
  </si>
  <si>
    <t>音威子府村</t>
  </si>
  <si>
    <t>01121</t>
  </si>
  <si>
    <t>中川町</t>
  </si>
  <si>
    <t>01122</t>
  </si>
  <si>
    <t>増毛町</t>
  </si>
  <si>
    <t>01123</t>
  </si>
  <si>
    <t>小平町</t>
  </si>
  <si>
    <t>01124</t>
  </si>
  <si>
    <t>苫前町</t>
  </si>
  <si>
    <t>01125</t>
  </si>
  <si>
    <t>羽幌町</t>
  </si>
  <si>
    <t>01126</t>
  </si>
  <si>
    <t>初山別村</t>
  </si>
  <si>
    <t>01127</t>
  </si>
  <si>
    <t>遠別町</t>
  </si>
  <si>
    <t>01128</t>
  </si>
  <si>
    <t>天塩町</t>
  </si>
  <si>
    <t>01129</t>
  </si>
  <si>
    <t>幌延町</t>
  </si>
  <si>
    <t>01130</t>
  </si>
  <si>
    <t>猿払村</t>
  </si>
  <si>
    <t>01131</t>
  </si>
  <si>
    <t>浜頓別町</t>
  </si>
  <si>
    <t>01132</t>
  </si>
  <si>
    <t>中頓別町</t>
  </si>
  <si>
    <t>01133</t>
  </si>
  <si>
    <t>枝幸町</t>
  </si>
  <si>
    <t>01135</t>
  </si>
  <si>
    <t>豊富町</t>
  </si>
  <si>
    <t>01136</t>
  </si>
  <si>
    <t>礼文町</t>
  </si>
  <si>
    <t>01137</t>
  </si>
  <si>
    <t>利尻町</t>
  </si>
  <si>
    <t>01138</t>
  </si>
  <si>
    <t>利尻富士町</t>
  </si>
  <si>
    <t>01140</t>
  </si>
  <si>
    <t>大空町</t>
  </si>
  <si>
    <t>01141</t>
  </si>
  <si>
    <t>美幌町</t>
  </si>
  <si>
    <t>01142</t>
  </si>
  <si>
    <t>津別町</t>
  </si>
  <si>
    <t>01143</t>
  </si>
  <si>
    <t>斜里町</t>
  </si>
  <si>
    <t>01144</t>
  </si>
  <si>
    <t>清里町</t>
  </si>
  <si>
    <t>01145</t>
  </si>
  <si>
    <t>小清水町</t>
  </si>
  <si>
    <t>01147</t>
  </si>
  <si>
    <t>訓子府町</t>
  </si>
  <si>
    <t>01148</t>
  </si>
  <si>
    <t>置戸町</t>
  </si>
  <si>
    <t>01150</t>
  </si>
  <si>
    <t>佐呂間町</t>
  </si>
  <si>
    <t>01153</t>
  </si>
  <si>
    <t>遠軽町</t>
  </si>
  <si>
    <t>01157</t>
  </si>
  <si>
    <t>湧別町</t>
  </si>
  <si>
    <t>01158</t>
  </si>
  <si>
    <t>滝上町</t>
  </si>
  <si>
    <t>01159</t>
  </si>
  <si>
    <t>興部町</t>
  </si>
  <si>
    <t>01160</t>
  </si>
  <si>
    <t>西興部村</t>
  </si>
  <si>
    <t>01161</t>
  </si>
  <si>
    <t>雄武町</t>
  </si>
  <si>
    <t>01162</t>
  </si>
  <si>
    <t>豊浦町</t>
  </si>
  <si>
    <t>01163</t>
  </si>
  <si>
    <t>洞爺湖町</t>
  </si>
  <si>
    <t>01166</t>
  </si>
  <si>
    <t>壮瞥町</t>
  </si>
  <si>
    <t>01167</t>
  </si>
  <si>
    <t>白老町</t>
  </si>
  <si>
    <t>01169</t>
  </si>
  <si>
    <t>安平町</t>
  </si>
  <si>
    <t>01170</t>
  </si>
  <si>
    <t>厚真町</t>
  </si>
  <si>
    <t>01171</t>
  </si>
  <si>
    <t>むかわ町</t>
    <rPh sb="3" eb="4">
      <t>マチ</t>
    </rPh>
    <phoneticPr fontId="9"/>
  </si>
  <si>
    <t>01174</t>
  </si>
  <si>
    <t>平取町</t>
  </si>
  <si>
    <t>01175</t>
  </si>
  <si>
    <t>日高町</t>
  </si>
  <si>
    <t>01176</t>
  </si>
  <si>
    <t>新冠町</t>
  </si>
  <si>
    <t>01177</t>
  </si>
  <si>
    <t>新ひだか町</t>
  </si>
  <si>
    <t>01179</t>
  </si>
  <si>
    <t>浦河町</t>
  </si>
  <si>
    <t>01180</t>
  </si>
  <si>
    <t>様似町</t>
  </si>
  <si>
    <t>01181</t>
  </si>
  <si>
    <t>えりも町</t>
  </si>
  <si>
    <t>01182</t>
  </si>
  <si>
    <t>音更町</t>
  </si>
  <si>
    <t>01183</t>
  </si>
  <si>
    <t>士幌町</t>
  </si>
  <si>
    <t>01184</t>
  </si>
  <si>
    <t>上士幌町</t>
  </si>
  <si>
    <t>01185</t>
  </si>
  <si>
    <t>鹿追町</t>
  </si>
  <si>
    <t>01186</t>
  </si>
  <si>
    <t>新得町</t>
  </si>
  <si>
    <t>01187</t>
  </si>
  <si>
    <t>清水町</t>
  </si>
  <si>
    <t>01188</t>
  </si>
  <si>
    <t>芽室町</t>
  </si>
  <si>
    <t>01189</t>
  </si>
  <si>
    <t>中札内村</t>
  </si>
  <si>
    <t>01190</t>
  </si>
  <si>
    <t>更別村</t>
  </si>
  <si>
    <t>01192</t>
  </si>
  <si>
    <t>大樹町</t>
  </si>
  <si>
    <t>01193</t>
  </si>
  <si>
    <t>広尾町</t>
  </si>
  <si>
    <t>01194</t>
  </si>
  <si>
    <t>幕別町</t>
  </si>
  <si>
    <t>01195</t>
  </si>
  <si>
    <t>池田町</t>
  </si>
  <si>
    <t>01196</t>
  </si>
  <si>
    <t>豊頃町</t>
  </si>
  <si>
    <t>01197</t>
  </si>
  <si>
    <t>本別町</t>
  </si>
  <si>
    <t>01198</t>
  </si>
  <si>
    <t>足寄町</t>
  </si>
  <si>
    <t>01199</t>
  </si>
  <si>
    <t>陸別町</t>
  </si>
  <si>
    <t>01200</t>
  </si>
  <si>
    <t>浦幌町</t>
  </si>
  <si>
    <t>01201</t>
  </si>
  <si>
    <t>釧路町</t>
  </si>
  <si>
    <t>01202</t>
  </si>
  <si>
    <t>厚岸町</t>
  </si>
  <si>
    <t>01203</t>
  </si>
  <si>
    <t>浜中町</t>
  </si>
  <si>
    <t>01204</t>
  </si>
  <si>
    <t>標茶町</t>
  </si>
  <si>
    <t>01205</t>
  </si>
  <si>
    <t>弟子屈町</t>
  </si>
  <si>
    <t>01207</t>
  </si>
  <si>
    <t>鶴居村</t>
  </si>
  <si>
    <t>01208</t>
  </si>
  <si>
    <t>白糠町</t>
  </si>
  <si>
    <t>01210</t>
  </si>
  <si>
    <t>別海町</t>
  </si>
  <si>
    <t>01211</t>
  </si>
  <si>
    <t>中標津町</t>
  </si>
  <si>
    <t>01212</t>
  </si>
  <si>
    <t>標津町</t>
  </si>
  <si>
    <t>01213</t>
  </si>
  <si>
    <t>羅臼町</t>
  </si>
  <si>
    <t>01251</t>
  </si>
  <si>
    <t>大雪地区広域連合</t>
    <rPh sb="0" eb="2">
      <t>タイセツ</t>
    </rPh>
    <rPh sb="2" eb="4">
      <t>チク</t>
    </rPh>
    <rPh sb="4" eb="6">
      <t>コウイキ</t>
    </rPh>
    <rPh sb="6" eb="8">
      <t>レンゴウ</t>
    </rPh>
    <phoneticPr fontId="9"/>
  </si>
  <si>
    <t>01252</t>
    <phoneticPr fontId="6"/>
  </si>
  <si>
    <t>後志広域連合</t>
    <rPh sb="0" eb="2">
      <t>シリベシ</t>
    </rPh>
    <rPh sb="2" eb="4">
      <t>コウイキ</t>
    </rPh>
    <rPh sb="4" eb="6">
      <t>レンゴウ</t>
    </rPh>
    <phoneticPr fontId="9"/>
  </si>
  <si>
    <t>02001</t>
  </si>
  <si>
    <t>青森市</t>
  </si>
  <si>
    <t>02002</t>
  </si>
  <si>
    <t>弘前市</t>
  </si>
  <si>
    <t>02003</t>
  </si>
  <si>
    <t>八戸市</t>
  </si>
  <si>
    <t>02004</t>
  </si>
  <si>
    <t>黒石市</t>
  </si>
  <si>
    <t>02005</t>
  </si>
  <si>
    <t>五所川原市</t>
  </si>
  <si>
    <t>02006</t>
  </si>
  <si>
    <t>十和田市</t>
  </si>
  <si>
    <t>02007</t>
  </si>
  <si>
    <t>三沢市</t>
  </si>
  <si>
    <t>02008</t>
  </si>
  <si>
    <t>むつ市</t>
  </si>
  <si>
    <t>02009</t>
  </si>
  <si>
    <t>平内町</t>
  </si>
  <si>
    <t>02011</t>
  </si>
  <si>
    <t>今別町</t>
  </si>
  <si>
    <t>02012</t>
  </si>
  <si>
    <t>蓬田村</t>
  </si>
  <si>
    <t>02015</t>
  </si>
  <si>
    <t>鰺ヶ沢町</t>
  </si>
  <si>
    <t>02017</t>
  </si>
  <si>
    <t>深浦町</t>
  </si>
  <si>
    <t>02025</t>
  </si>
  <si>
    <t>西目屋村</t>
  </si>
  <si>
    <t>02026</t>
  </si>
  <si>
    <t>藤崎町</t>
  </si>
  <si>
    <t>02027</t>
  </si>
  <si>
    <t>大鰐町</t>
  </si>
  <si>
    <t>02032</t>
  </si>
  <si>
    <t>田舎館村</t>
  </si>
  <si>
    <t>02034</t>
  </si>
  <si>
    <t>板柳町</t>
  </si>
  <si>
    <t>02036</t>
  </si>
  <si>
    <t>中泊町</t>
  </si>
  <si>
    <t>02037</t>
  </si>
  <si>
    <t>鶴田町</t>
  </si>
  <si>
    <t>02040</t>
  </si>
  <si>
    <t>野辺地町</t>
  </si>
  <si>
    <t>02041</t>
  </si>
  <si>
    <t>七戸町</t>
  </si>
  <si>
    <t>02044</t>
  </si>
  <si>
    <t>六戸町</t>
  </si>
  <si>
    <t>02045</t>
  </si>
  <si>
    <t>横浜町</t>
  </si>
  <si>
    <t>02047</t>
  </si>
  <si>
    <t>東北町</t>
  </si>
  <si>
    <t>02050</t>
  </si>
  <si>
    <t>六ヶ所村</t>
  </si>
  <si>
    <t>02053</t>
  </si>
  <si>
    <t>大間町</t>
  </si>
  <si>
    <t>02054</t>
  </si>
  <si>
    <t>東通村</t>
  </si>
  <si>
    <t>02055</t>
  </si>
  <si>
    <t>風間浦村</t>
  </si>
  <si>
    <t>02056</t>
  </si>
  <si>
    <t>佐井村</t>
  </si>
  <si>
    <t>02058</t>
  </si>
  <si>
    <t>三戸町</t>
  </si>
  <si>
    <t>02059</t>
  </si>
  <si>
    <t>五戸町</t>
  </si>
  <si>
    <t>02060</t>
  </si>
  <si>
    <t>田子町</t>
  </si>
  <si>
    <t>02062</t>
  </si>
  <si>
    <t>南部町</t>
  </si>
  <si>
    <t>02063</t>
  </si>
  <si>
    <t>階上町</t>
  </si>
  <si>
    <t>02067</t>
  </si>
  <si>
    <t>新郷村</t>
  </si>
  <si>
    <t>02070</t>
  </si>
  <si>
    <t>つがる市</t>
  </si>
  <si>
    <t>02071</t>
  </si>
  <si>
    <t>外ヶ浜町</t>
  </si>
  <si>
    <t>02072</t>
  </si>
  <si>
    <t>平川市</t>
  </si>
  <si>
    <t>02073</t>
  </si>
  <si>
    <t>おいらせ町</t>
  </si>
  <si>
    <t>03001</t>
  </si>
  <si>
    <t>盛岡市</t>
    <rPh sb="0" eb="3">
      <t>モリオカシ</t>
    </rPh>
    <phoneticPr fontId="9"/>
  </si>
  <si>
    <t>03002</t>
  </si>
  <si>
    <t>宮古市</t>
    <rPh sb="0" eb="3">
      <t>ミヤコシ</t>
    </rPh>
    <phoneticPr fontId="9"/>
  </si>
  <si>
    <t>03003</t>
  </si>
  <si>
    <t>大船渡市</t>
    <rPh sb="0" eb="4">
      <t>オオフナトシ</t>
    </rPh>
    <phoneticPr fontId="9"/>
  </si>
  <si>
    <t>03004</t>
  </si>
  <si>
    <t>奥州市</t>
    <rPh sb="0" eb="3">
      <t>オウシュウシ</t>
    </rPh>
    <phoneticPr fontId="9"/>
  </si>
  <si>
    <t>03005</t>
  </si>
  <si>
    <t>花巻市</t>
    <rPh sb="0" eb="3">
      <t>ハナマキシ</t>
    </rPh>
    <phoneticPr fontId="9"/>
  </si>
  <si>
    <t>03006</t>
  </si>
  <si>
    <t>北上市</t>
    <rPh sb="0" eb="3">
      <t>キタカミシ</t>
    </rPh>
    <phoneticPr fontId="9"/>
  </si>
  <si>
    <t>03007</t>
  </si>
  <si>
    <t>久慈市</t>
    <rPh sb="0" eb="2">
      <t>クジ</t>
    </rPh>
    <rPh sb="2" eb="3">
      <t>シ</t>
    </rPh>
    <phoneticPr fontId="9"/>
  </si>
  <si>
    <t>03008</t>
  </si>
  <si>
    <t>遠野市</t>
    <rPh sb="0" eb="3">
      <t>トオノシ</t>
    </rPh>
    <phoneticPr fontId="9"/>
  </si>
  <si>
    <t>03009</t>
  </si>
  <si>
    <t>一関市</t>
    <rPh sb="0" eb="3">
      <t>イチノセキシ</t>
    </rPh>
    <phoneticPr fontId="9"/>
  </si>
  <si>
    <t>03010</t>
  </si>
  <si>
    <t>陸前高田市</t>
    <rPh sb="0" eb="5">
      <t>リクゼンタカタシ</t>
    </rPh>
    <phoneticPr fontId="9"/>
  </si>
  <si>
    <t>03011</t>
  </si>
  <si>
    <t>釜石市</t>
    <rPh sb="0" eb="3">
      <t>カマイシシ</t>
    </rPh>
    <phoneticPr fontId="9"/>
  </si>
  <si>
    <t>03013</t>
  </si>
  <si>
    <t>二戸市</t>
    <rPh sb="0" eb="3">
      <t>ニノヘシ</t>
    </rPh>
    <phoneticPr fontId="9"/>
  </si>
  <si>
    <t>03014</t>
  </si>
  <si>
    <t>雫石町</t>
    <rPh sb="0" eb="1">
      <t>シズク</t>
    </rPh>
    <rPh sb="1" eb="2">
      <t>イシ</t>
    </rPh>
    <rPh sb="2" eb="3">
      <t>チョウ</t>
    </rPh>
    <phoneticPr fontId="9"/>
  </si>
  <si>
    <t>03015</t>
  </si>
  <si>
    <t>葛巻町</t>
    <rPh sb="0" eb="2">
      <t>クズマキ</t>
    </rPh>
    <rPh sb="2" eb="3">
      <t>チョウ</t>
    </rPh>
    <phoneticPr fontId="9"/>
  </si>
  <si>
    <t>03016</t>
  </si>
  <si>
    <t>岩手町</t>
    <rPh sb="0" eb="1">
      <t>イワ</t>
    </rPh>
    <rPh sb="1" eb="2">
      <t>テ</t>
    </rPh>
    <rPh sb="2" eb="3">
      <t>マチ</t>
    </rPh>
    <phoneticPr fontId="9"/>
  </si>
  <si>
    <t>03017</t>
  </si>
  <si>
    <t>八幡平市</t>
    <rPh sb="0" eb="4">
      <t>ハチマンタイシ</t>
    </rPh>
    <phoneticPr fontId="9"/>
  </si>
  <si>
    <t>03018</t>
  </si>
  <si>
    <t>滝沢村</t>
    <rPh sb="0" eb="2">
      <t>タキザワ</t>
    </rPh>
    <rPh sb="2" eb="3">
      <t>ムラ</t>
    </rPh>
    <phoneticPr fontId="9"/>
  </si>
  <si>
    <t>03021</t>
  </si>
  <si>
    <t>紫波町</t>
    <rPh sb="0" eb="2">
      <t>シワ</t>
    </rPh>
    <rPh sb="2" eb="3">
      <t>チョウ</t>
    </rPh>
    <phoneticPr fontId="9"/>
  </si>
  <si>
    <t>03022</t>
  </si>
  <si>
    <t>矢巾町</t>
    <rPh sb="0" eb="3">
      <t>ヤハバチョウ</t>
    </rPh>
    <phoneticPr fontId="9"/>
  </si>
  <si>
    <t>03030</t>
  </si>
  <si>
    <t>西和賀町</t>
    <rPh sb="0" eb="1">
      <t>ニシ</t>
    </rPh>
    <rPh sb="1" eb="3">
      <t>ワガ</t>
    </rPh>
    <rPh sb="3" eb="4">
      <t>チョウ</t>
    </rPh>
    <phoneticPr fontId="9"/>
  </si>
  <si>
    <t>03031</t>
  </si>
  <si>
    <t>金ヶ崎町</t>
    <rPh sb="0" eb="4">
      <t>カネガサキチョウ</t>
    </rPh>
    <phoneticPr fontId="9"/>
  </si>
  <si>
    <t>03036</t>
  </si>
  <si>
    <t>平泉町</t>
    <rPh sb="0" eb="3">
      <t>ヒライズミチョウ</t>
    </rPh>
    <phoneticPr fontId="9"/>
  </si>
  <si>
    <t>03043</t>
  </si>
  <si>
    <t>住田町</t>
    <rPh sb="0" eb="3">
      <t>スミタチョウ</t>
    </rPh>
    <phoneticPr fontId="9"/>
  </si>
  <si>
    <t>03045</t>
  </si>
  <si>
    <t>大槌町</t>
    <rPh sb="0" eb="3">
      <t>オオツチチョウ</t>
    </rPh>
    <phoneticPr fontId="9"/>
  </si>
  <si>
    <t>03048</t>
  </si>
  <si>
    <t>山田町</t>
    <rPh sb="0" eb="3">
      <t>ヤマダチョウ</t>
    </rPh>
    <phoneticPr fontId="9"/>
  </si>
  <si>
    <t>03049</t>
  </si>
  <si>
    <t>岩泉町</t>
    <rPh sb="0" eb="3">
      <t>イワイズミチョウ</t>
    </rPh>
    <phoneticPr fontId="9"/>
  </si>
  <si>
    <t>03050</t>
  </si>
  <si>
    <t>田野畑村</t>
    <rPh sb="0" eb="4">
      <t>タノハタムラ</t>
    </rPh>
    <phoneticPr fontId="9"/>
  </si>
  <si>
    <t>03051</t>
  </si>
  <si>
    <t>普代村</t>
    <rPh sb="0" eb="3">
      <t>フダイムラ</t>
    </rPh>
    <phoneticPr fontId="9"/>
  </si>
  <si>
    <t>03054</t>
  </si>
  <si>
    <t>軽米町</t>
    <rPh sb="0" eb="3">
      <t>カルマイマチ</t>
    </rPh>
    <phoneticPr fontId="9"/>
  </si>
  <si>
    <t>03055</t>
  </si>
  <si>
    <t>洋野町</t>
    <rPh sb="0" eb="3">
      <t>ヒロノチョウ</t>
    </rPh>
    <phoneticPr fontId="9"/>
  </si>
  <si>
    <t>03056</t>
  </si>
  <si>
    <t>野田村</t>
    <rPh sb="0" eb="3">
      <t>ノダムラ</t>
    </rPh>
    <phoneticPr fontId="9"/>
  </si>
  <si>
    <t>03059</t>
  </si>
  <si>
    <t>九戸村</t>
    <rPh sb="0" eb="3">
      <t>クノヘムラ</t>
    </rPh>
    <phoneticPr fontId="9"/>
  </si>
  <si>
    <t>03062</t>
  </si>
  <si>
    <t>一戸町</t>
    <rPh sb="0" eb="2">
      <t>イチノヘ</t>
    </rPh>
    <rPh sb="2" eb="3">
      <t>チョウ</t>
    </rPh>
    <phoneticPr fontId="9"/>
  </si>
  <si>
    <t>04001</t>
  </si>
  <si>
    <t>仙台市</t>
    <rPh sb="0" eb="3">
      <t>センダイシ</t>
    </rPh>
    <phoneticPr fontId="9"/>
  </si>
  <si>
    <t>04002</t>
  </si>
  <si>
    <t>石巻市</t>
  </si>
  <si>
    <t>04003</t>
  </si>
  <si>
    <t>塩竈市</t>
  </si>
  <si>
    <t>04005</t>
  </si>
  <si>
    <t>気仙沼市</t>
  </si>
  <si>
    <t>04006</t>
  </si>
  <si>
    <t>白石市</t>
  </si>
  <si>
    <t>04007</t>
  </si>
  <si>
    <t>名取市</t>
  </si>
  <si>
    <t>04008</t>
  </si>
  <si>
    <t>角田市</t>
  </si>
  <si>
    <t>04009</t>
  </si>
  <si>
    <t>多賀城市</t>
  </si>
  <si>
    <t>04011</t>
  </si>
  <si>
    <t>岩沼市</t>
  </si>
  <si>
    <t>04012</t>
  </si>
  <si>
    <t>蔵王町</t>
  </si>
  <si>
    <t>04013</t>
  </si>
  <si>
    <t>七ヶ宿町</t>
  </si>
  <si>
    <t>04014</t>
  </si>
  <si>
    <t>大河原町</t>
  </si>
  <si>
    <t>04015</t>
  </si>
  <si>
    <t>村田町</t>
  </si>
  <si>
    <t>04016</t>
  </si>
  <si>
    <t>柴田町</t>
  </si>
  <si>
    <t>04017</t>
  </si>
  <si>
    <t>川崎町</t>
  </si>
  <si>
    <t>04018</t>
  </si>
  <si>
    <t>丸森町</t>
  </si>
  <si>
    <t>04019</t>
  </si>
  <si>
    <t>亘理町</t>
  </si>
  <si>
    <t>04020</t>
  </si>
  <si>
    <t>山元町</t>
  </si>
  <si>
    <t>04022</t>
  </si>
  <si>
    <t>松島町</t>
  </si>
  <si>
    <t>04023</t>
  </si>
  <si>
    <t>七ヶ浜町</t>
  </si>
  <si>
    <t>04025</t>
  </si>
  <si>
    <t>利府町</t>
  </si>
  <si>
    <t>04026</t>
  </si>
  <si>
    <t>大和町</t>
  </si>
  <si>
    <t>04027</t>
  </si>
  <si>
    <t>大郷町</t>
  </si>
  <si>
    <t>04028</t>
  </si>
  <si>
    <t>富谷町</t>
  </si>
  <si>
    <t>04029</t>
  </si>
  <si>
    <t>大衡村</t>
  </si>
  <si>
    <t>04033</t>
  </si>
  <si>
    <t>色麻町</t>
  </si>
  <si>
    <t>04039</t>
  </si>
  <si>
    <t>涌谷町</t>
  </si>
  <si>
    <t>04068</t>
  </si>
  <si>
    <t>女川町</t>
  </si>
  <si>
    <t>04072</t>
  </si>
  <si>
    <t>加美町</t>
  </si>
  <si>
    <t>04075</t>
  </si>
  <si>
    <t>栗原市</t>
  </si>
  <si>
    <t>04077</t>
  </si>
  <si>
    <t>登米市</t>
  </si>
  <si>
    <t>04078</t>
  </si>
  <si>
    <t>東松島市</t>
  </si>
  <si>
    <t>04079</t>
  </si>
  <si>
    <t>美里町</t>
  </si>
  <si>
    <t>04080</t>
  </si>
  <si>
    <t>南三陸町</t>
  </si>
  <si>
    <t>04081</t>
  </si>
  <si>
    <t>大崎市</t>
  </si>
  <si>
    <t>05001</t>
  </si>
  <si>
    <t>秋田市</t>
  </si>
  <si>
    <t>05004</t>
  </si>
  <si>
    <t>大館市</t>
  </si>
  <si>
    <t>05009</t>
  </si>
  <si>
    <t>鹿角市</t>
  </si>
  <si>
    <t>05010</t>
  </si>
  <si>
    <t>小坂町</t>
  </si>
  <si>
    <t>05017</t>
  </si>
  <si>
    <t>上小阿仁村</t>
  </si>
  <si>
    <t>05023</t>
  </si>
  <si>
    <t>藤里町</t>
  </si>
  <si>
    <t>05025</t>
  </si>
  <si>
    <t>五城目町</t>
  </si>
  <si>
    <t>05027</t>
  </si>
  <si>
    <t>八郎潟町</t>
  </si>
  <si>
    <t>05031</t>
  </si>
  <si>
    <t>井川町</t>
  </si>
  <si>
    <t>05032</t>
  </si>
  <si>
    <t>大潟村</t>
  </si>
  <si>
    <t>05067</t>
  </si>
  <si>
    <t>羽後町</t>
  </si>
  <si>
    <t>05068</t>
  </si>
  <si>
    <t>東成瀬村</t>
  </si>
  <si>
    <t>05071</t>
  </si>
  <si>
    <t>由利本荘市</t>
  </si>
  <si>
    <t>05072</t>
  </si>
  <si>
    <t>潟上市</t>
  </si>
  <si>
    <t>05073</t>
  </si>
  <si>
    <t>大仙市</t>
  </si>
  <si>
    <t>05074</t>
  </si>
  <si>
    <t>北秋田市</t>
  </si>
  <si>
    <t>05075</t>
  </si>
  <si>
    <t>湯沢市</t>
  </si>
  <si>
    <t>05076</t>
  </si>
  <si>
    <t>男鹿市</t>
  </si>
  <si>
    <t>05077</t>
  </si>
  <si>
    <t>にかほ市</t>
  </si>
  <si>
    <t>05078</t>
  </si>
  <si>
    <t>横手市</t>
  </si>
  <si>
    <t>05079</t>
  </si>
  <si>
    <t>能代市</t>
  </si>
  <si>
    <t>05080</t>
  </si>
  <si>
    <t>仙北市</t>
  </si>
  <si>
    <t>05091</t>
  </si>
  <si>
    <t>美郷町</t>
  </si>
  <si>
    <t>05092</t>
  </si>
  <si>
    <t>三種町</t>
  </si>
  <si>
    <t>05093</t>
  </si>
  <si>
    <t>八峰町</t>
  </si>
  <si>
    <t>06001</t>
  </si>
  <si>
    <t>山形市</t>
  </si>
  <si>
    <t>06002</t>
  </si>
  <si>
    <t>米沢市</t>
  </si>
  <si>
    <t>06003</t>
  </si>
  <si>
    <t>鶴岡市</t>
  </si>
  <si>
    <t>06004</t>
  </si>
  <si>
    <t>酒田市</t>
  </si>
  <si>
    <t>06005</t>
  </si>
  <si>
    <t>新庄市</t>
  </si>
  <si>
    <t>06006</t>
  </si>
  <si>
    <t>寒河江市</t>
  </si>
  <si>
    <t>06007</t>
  </si>
  <si>
    <t>上山市</t>
  </si>
  <si>
    <t>06008</t>
  </si>
  <si>
    <t>村山市</t>
  </si>
  <si>
    <t>06009</t>
  </si>
  <si>
    <t>長井市</t>
  </si>
  <si>
    <t>06010</t>
  </si>
  <si>
    <t>天童市</t>
  </si>
  <si>
    <t>06011</t>
  </si>
  <si>
    <t>東根市</t>
  </si>
  <si>
    <t>06012</t>
  </si>
  <si>
    <t>尾花沢市</t>
  </si>
  <si>
    <t>06013</t>
  </si>
  <si>
    <t>南陽市</t>
  </si>
  <si>
    <t>06014</t>
  </si>
  <si>
    <t>中山町</t>
  </si>
  <si>
    <t>06015</t>
  </si>
  <si>
    <t>山辺町</t>
  </si>
  <si>
    <t>06016</t>
  </si>
  <si>
    <t>大江町</t>
  </si>
  <si>
    <t>06017</t>
  </si>
  <si>
    <t>朝日町</t>
  </si>
  <si>
    <t>06018</t>
  </si>
  <si>
    <t>西川町</t>
  </si>
  <si>
    <t>06019</t>
  </si>
  <si>
    <t>河北町</t>
  </si>
  <si>
    <t>06020</t>
  </si>
  <si>
    <t>大石田町</t>
  </si>
  <si>
    <t>06021</t>
  </si>
  <si>
    <t>舟形町</t>
  </si>
  <si>
    <t>06022</t>
  </si>
  <si>
    <t>大蔵村</t>
  </si>
  <si>
    <t>06027</t>
  </si>
  <si>
    <t>最上町</t>
  </si>
  <si>
    <t>06028</t>
  </si>
  <si>
    <t>高畠町</t>
  </si>
  <si>
    <t>06029</t>
  </si>
  <si>
    <t>川西町</t>
  </si>
  <si>
    <t>06030</t>
  </si>
  <si>
    <t>白鷹町</t>
  </si>
  <si>
    <t>06031</t>
  </si>
  <si>
    <t>飯豊町</t>
  </si>
  <si>
    <t>06032</t>
  </si>
  <si>
    <t>小国町</t>
  </si>
  <si>
    <t>06036</t>
  </si>
  <si>
    <t>三川町</t>
  </si>
  <si>
    <t>06044</t>
  </si>
  <si>
    <t>遊佐町</t>
  </si>
  <si>
    <t>06045</t>
  </si>
  <si>
    <t>庄内町</t>
  </si>
  <si>
    <t>06046</t>
  </si>
  <si>
    <t>最上地区広域連合</t>
  </si>
  <si>
    <t>07001</t>
  </si>
  <si>
    <t>福島市</t>
  </si>
  <si>
    <t>07002</t>
  </si>
  <si>
    <t>二本松市</t>
  </si>
  <si>
    <t>07003</t>
  </si>
  <si>
    <t>郡山市</t>
  </si>
  <si>
    <t>07004</t>
  </si>
  <si>
    <t>須賀川市</t>
  </si>
  <si>
    <t>07005</t>
  </si>
  <si>
    <t>白河市</t>
  </si>
  <si>
    <t>07006</t>
  </si>
  <si>
    <t>会津若松市</t>
  </si>
  <si>
    <t>07007</t>
  </si>
  <si>
    <t>喜多方市</t>
  </si>
  <si>
    <t>07008</t>
  </si>
  <si>
    <t>いわき市</t>
  </si>
  <si>
    <t>07010</t>
  </si>
  <si>
    <t>相馬市</t>
  </si>
  <si>
    <t>07011</t>
  </si>
  <si>
    <t>川俣町</t>
  </si>
  <si>
    <t>07013</t>
  </si>
  <si>
    <t>桑折町</t>
  </si>
  <si>
    <t>07014</t>
  </si>
  <si>
    <t>国見町</t>
  </si>
  <si>
    <t>07021</t>
  </si>
  <si>
    <t>大玉村</t>
  </si>
  <si>
    <t>07027</t>
  </si>
  <si>
    <t>鏡石町</t>
  </si>
  <si>
    <t>07029</t>
  </si>
  <si>
    <t>天栄村</t>
  </si>
  <si>
    <t>07030</t>
  </si>
  <si>
    <t>南会津町</t>
  </si>
  <si>
    <t>07031</t>
  </si>
  <si>
    <t>下郷町</t>
  </si>
  <si>
    <t>07033</t>
  </si>
  <si>
    <t>檜枝岐村</t>
  </si>
  <si>
    <t>07036</t>
  </si>
  <si>
    <t>只見町</t>
  </si>
  <si>
    <t>07038</t>
  </si>
  <si>
    <t>磐梯町</t>
  </si>
  <si>
    <t>07039</t>
  </si>
  <si>
    <t>猪苗代町</t>
  </si>
  <si>
    <t>07042</t>
  </si>
  <si>
    <t>北塩原村</t>
  </si>
  <si>
    <t>07045</t>
  </si>
  <si>
    <t>西会津町</t>
  </si>
  <si>
    <t>07047</t>
  </si>
  <si>
    <t>会津坂下町</t>
  </si>
  <si>
    <t>07048</t>
  </si>
  <si>
    <t>湯川村</t>
  </si>
  <si>
    <t>07049</t>
  </si>
  <si>
    <t>柳津町</t>
  </si>
  <si>
    <t>07051</t>
  </si>
  <si>
    <t>会津美里町</t>
  </si>
  <si>
    <t>07053</t>
  </si>
  <si>
    <t>三島町</t>
  </si>
  <si>
    <t>07054</t>
  </si>
  <si>
    <t>金山町</t>
  </si>
  <si>
    <t>07055</t>
  </si>
  <si>
    <t>昭和村</t>
  </si>
  <si>
    <t>07056</t>
  </si>
  <si>
    <t>棚倉町</t>
  </si>
  <si>
    <t>07057</t>
  </si>
  <si>
    <t>矢祭町</t>
  </si>
  <si>
    <t>07058</t>
  </si>
  <si>
    <t>塙町</t>
  </si>
  <si>
    <t>07059</t>
  </si>
  <si>
    <t>鮫川村</t>
  </si>
  <si>
    <t>07060</t>
  </si>
  <si>
    <t>西郷村</t>
  </si>
  <si>
    <t>07063</t>
  </si>
  <si>
    <t>泉崎村</t>
  </si>
  <si>
    <t>07064</t>
  </si>
  <si>
    <t>中島村</t>
  </si>
  <si>
    <t>07065</t>
  </si>
  <si>
    <t>矢吹町</t>
  </si>
  <si>
    <t>07067</t>
  </si>
  <si>
    <t>石川町</t>
  </si>
  <si>
    <t>07068</t>
  </si>
  <si>
    <t>玉川村</t>
  </si>
  <si>
    <t>07069</t>
  </si>
  <si>
    <t>平田村</t>
  </si>
  <si>
    <t>07070</t>
  </si>
  <si>
    <t>浅川町</t>
  </si>
  <si>
    <t>07071</t>
  </si>
  <si>
    <t>古殿町</t>
  </si>
  <si>
    <t>07072</t>
  </si>
  <si>
    <t>三春町</t>
  </si>
  <si>
    <t>07073</t>
  </si>
  <si>
    <t>小野町</t>
  </si>
  <si>
    <t>07079</t>
  </si>
  <si>
    <t>広野町</t>
  </si>
  <si>
    <t>07080</t>
  </si>
  <si>
    <t>楢葉町</t>
  </si>
  <si>
    <t>07081</t>
  </si>
  <si>
    <t>富岡町</t>
  </si>
  <si>
    <t>07082</t>
  </si>
  <si>
    <t>川内村</t>
  </si>
  <si>
    <t>07083</t>
  </si>
  <si>
    <t>大熊町</t>
  </si>
  <si>
    <t>07084</t>
  </si>
  <si>
    <t>双葉町</t>
  </si>
  <si>
    <t>07085</t>
  </si>
  <si>
    <t>浪江町</t>
  </si>
  <si>
    <t>07086</t>
  </si>
  <si>
    <t>葛尾村</t>
  </si>
  <si>
    <t>07087</t>
  </si>
  <si>
    <t>新地町</t>
  </si>
  <si>
    <t>07090</t>
  </si>
  <si>
    <t>飯舘村</t>
  </si>
  <si>
    <t>07091</t>
  </si>
  <si>
    <t>田村市</t>
  </si>
  <si>
    <t>07092</t>
  </si>
  <si>
    <t>南相馬市</t>
  </si>
  <si>
    <t>07093</t>
  </si>
  <si>
    <t>07094</t>
  </si>
  <si>
    <t>本宮市</t>
  </si>
  <si>
    <t>08001</t>
  </si>
  <si>
    <t>水戸市</t>
  </si>
  <si>
    <t>08002</t>
  </si>
  <si>
    <t>日立市</t>
  </si>
  <si>
    <t>08003</t>
  </si>
  <si>
    <t>土浦市</t>
  </si>
  <si>
    <t>08004</t>
  </si>
  <si>
    <t>古河市</t>
  </si>
  <si>
    <t>08005</t>
  </si>
  <si>
    <t>石岡市</t>
  </si>
  <si>
    <t>08007</t>
  </si>
  <si>
    <t>結城市</t>
  </si>
  <si>
    <t>08008</t>
  </si>
  <si>
    <t>龍ケ崎市</t>
  </si>
  <si>
    <t>08010</t>
  </si>
  <si>
    <t>下妻市</t>
  </si>
  <si>
    <t>08011</t>
  </si>
  <si>
    <t>常総市</t>
  </si>
  <si>
    <t>08012</t>
  </si>
  <si>
    <t>常陸太田市</t>
  </si>
  <si>
    <t>08014</t>
  </si>
  <si>
    <t>高萩市</t>
  </si>
  <si>
    <t>08015</t>
  </si>
  <si>
    <t>北茨城市</t>
  </si>
  <si>
    <t>08017</t>
  </si>
  <si>
    <t>取手市</t>
  </si>
  <si>
    <t>08020</t>
  </si>
  <si>
    <t>茨城町</t>
  </si>
  <si>
    <t>08027</t>
  </si>
  <si>
    <t>大洗町</t>
  </si>
  <si>
    <t>08032</t>
  </si>
  <si>
    <t>東海村</t>
  </si>
  <si>
    <t>08033</t>
  </si>
  <si>
    <t>那珂市</t>
  </si>
  <si>
    <t>08035</t>
  </si>
  <si>
    <t>常陸大宮市</t>
  </si>
  <si>
    <t>08042</t>
  </si>
  <si>
    <t>大子町</t>
  </si>
  <si>
    <t>08048</t>
  </si>
  <si>
    <t>鹿嶋市</t>
  </si>
  <si>
    <t>08049</t>
  </si>
  <si>
    <t>神栖市</t>
  </si>
  <si>
    <t>08053</t>
  </si>
  <si>
    <t>潮来市</t>
  </si>
  <si>
    <t>08057</t>
  </si>
  <si>
    <t>美浦村</t>
  </si>
  <si>
    <t>08058</t>
  </si>
  <si>
    <t>阿見町</t>
  </si>
  <si>
    <t>08059</t>
  </si>
  <si>
    <t>牛久市</t>
  </si>
  <si>
    <t>08062</t>
  </si>
  <si>
    <t>河内町</t>
  </si>
  <si>
    <t>08082</t>
  </si>
  <si>
    <t>八千代町</t>
  </si>
  <si>
    <t>08086</t>
  </si>
  <si>
    <t>五霞町</t>
  </si>
  <si>
    <t>08089</t>
  </si>
  <si>
    <t>境町</t>
  </si>
  <si>
    <t>08090</t>
  </si>
  <si>
    <t>守谷市</t>
  </si>
  <si>
    <t>08092</t>
  </si>
  <si>
    <t>利根町</t>
  </si>
  <si>
    <t>08093</t>
  </si>
  <si>
    <t>つくば市</t>
  </si>
  <si>
    <t>08094</t>
  </si>
  <si>
    <t>ひたちなか市</t>
  </si>
  <si>
    <t>08095</t>
  </si>
  <si>
    <t>城里町</t>
  </si>
  <si>
    <t>08096</t>
  </si>
  <si>
    <t>稲敷市</t>
  </si>
  <si>
    <t>08097</t>
  </si>
  <si>
    <t>坂東市</t>
  </si>
  <si>
    <t>08098</t>
  </si>
  <si>
    <t>筑西市</t>
  </si>
  <si>
    <t>08099</t>
  </si>
  <si>
    <t>かすみがうら市</t>
  </si>
  <si>
    <t>08100</t>
  </si>
  <si>
    <t>行方市</t>
  </si>
  <si>
    <t>08101</t>
  </si>
  <si>
    <t>桜川市</t>
  </si>
  <si>
    <t>08102</t>
  </si>
  <si>
    <t>鉾田市</t>
  </si>
  <si>
    <t>08103</t>
  </si>
  <si>
    <t>つくばみらい市</t>
  </si>
  <si>
    <t>08104</t>
  </si>
  <si>
    <t>笠間市</t>
  </si>
  <si>
    <t>08105</t>
  </si>
  <si>
    <t>小美玉市</t>
  </si>
  <si>
    <t>09001</t>
  </si>
  <si>
    <t>宇都宮市</t>
    <rPh sb="0" eb="3">
      <t>ウツノミヤ</t>
    </rPh>
    <rPh sb="3" eb="4">
      <t>シ</t>
    </rPh>
    <phoneticPr fontId="9"/>
  </si>
  <si>
    <t>09002</t>
  </si>
  <si>
    <t>足利市</t>
    <rPh sb="0" eb="2">
      <t>アシカガ</t>
    </rPh>
    <rPh sb="2" eb="3">
      <t>シ</t>
    </rPh>
    <phoneticPr fontId="9"/>
  </si>
  <si>
    <t>09003</t>
  </si>
  <si>
    <t>栃木市</t>
    <rPh sb="0" eb="2">
      <t>トチギ</t>
    </rPh>
    <rPh sb="2" eb="3">
      <t>シ</t>
    </rPh>
    <phoneticPr fontId="9"/>
  </si>
  <si>
    <t>09004</t>
  </si>
  <si>
    <t>佐野市</t>
    <rPh sb="0" eb="3">
      <t>サノシ</t>
    </rPh>
    <phoneticPr fontId="9"/>
  </si>
  <si>
    <t>09005</t>
  </si>
  <si>
    <t>鹿沼市</t>
    <rPh sb="0" eb="2">
      <t>カヌマ</t>
    </rPh>
    <rPh sb="2" eb="3">
      <t>シ</t>
    </rPh>
    <phoneticPr fontId="9"/>
  </si>
  <si>
    <t>09007</t>
  </si>
  <si>
    <t>日光市</t>
    <rPh sb="0" eb="2">
      <t>ニッコウ</t>
    </rPh>
    <rPh sb="2" eb="3">
      <t>シ</t>
    </rPh>
    <phoneticPr fontId="9"/>
  </si>
  <si>
    <t>09008</t>
  </si>
  <si>
    <t>小山市</t>
    <rPh sb="0" eb="2">
      <t>オヤマ</t>
    </rPh>
    <rPh sb="2" eb="3">
      <t>シ</t>
    </rPh>
    <phoneticPr fontId="9"/>
  </si>
  <si>
    <t>09009</t>
  </si>
  <si>
    <t>真岡市</t>
    <rPh sb="0" eb="2">
      <t>モオカ</t>
    </rPh>
    <rPh sb="2" eb="3">
      <t>シ</t>
    </rPh>
    <phoneticPr fontId="9"/>
  </si>
  <si>
    <t>09010</t>
  </si>
  <si>
    <t>大田原市</t>
    <rPh sb="0" eb="3">
      <t>オオタワラ</t>
    </rPh>
    <rPh sb="3" eb="4">
      <t>シ</t>
    </rPh>
    <phoneticPr fontId="9"/>
  </si>
  <si>
    <t>09011</t>
  </si>
  <si>
    <t>矢板市</t>
    <rPh sb="0" eb="2">
      <t>ヤイタ</t>
    </rPh>
    <rPh sb="2" eb="3">
      <t>シ</t>
    </rPh>
    <phoneticPr fontId="9"/>
  </si>
  <si>
    <t>09012</t>
  </si>
  <si>
    <t>那須塩原市</t>
    <rPh sb="0" eb="2">
      <t>ナス</t>
    </rPh>
    <rPh sb="2" eb="4">
      <t>シオバラ</t>
    </rPh>
    <rPh sb="4" eb="5">
      <t>シ</t>
    </rPh>
    <phoneticPr fontId="9"/>
  </si>
  <si>
    <t>09013</t>
  </si>
  <si>
    <t>上三川町</t>
    <rPh sb="0" eb="3">
      <t>カミノカワ</t>
    </rPh>
    <rPh sb="3" eb="4">
      <t>マチ</t>
    </rPh>
    <phoneticPr fontId="9"/>
  </si>
  <si>
    <t>09021</t>
  </si>
  <si>
    <t>益子町</t>
    <rPh sb="0" eb="2">
      <t>マシコ</t>
    </rPh>
    <rPh sb="2" eb="3">
      <t>マチ</t>
    </rPh>
    <phoneticPr fontId="9"/>
  </si>
  <si>
    <t>09022</t>
  </si>
  <si>
    <t>茂木町</t>
    <rPh sb="0" eb="2">
      <t>モテギ</t>
    </rPh>
    <rPh sb="2" eb="3">
      <t>マチ</t>
    </rPh>
    <phoneticPr fontId="9"/>
  </si>
  <si>
    <t>09023</t>
  </si>
  <si>
    <t>市貝町</t>
    <rPh sb="0" eb="2">
      <t>イチカイ</t>
    </rPh>
    <rPh sb="2" eb="3">
      <t>マチ</t>
    </rPh>
    <phoneticPr fontId="9"/>
  </si>
  <si>
    <t>09024</t>
  </si>
  <si>
    <t>芳賀町</t>
    <rPh sb="0" eb="2">
      <t>ハガ</t>
    </rPh>
    <rPh sb="2" eb="3">
      <t>マチ</t>
    </rPh>
    <phoneticPr fontId="9"/>
  </si>
  <si>
    <t>09025</t>
  </si>
  <si>
    <t>壬生町</t>
    <rPh sb="0" eb="2">
      <t>ミブ</t>
    </rPh>
    <rPh sb="2" eb="3">
      <t>マチ</t>
    </rPh>
    <phoneticPr fontId="9"/>
  </si>
  <si>
    <t>09026</t>
  </si>
  <si>
    <t>下野市</t>
    <rPh sb="0" eb="2">
      <t>シモツケ</t>
    </rPh>
    <rPh sb="2" eb="3">
      <t>シ</t>
    </rPh>
    <phoneticPr fontId="9"/>
  </si>
  <si>
    <t>09028</t>
  </si>
  <si>
    <t>野木町</t>
    <rPh sb="0" eb="2">
      <t>ノギ</t>
    </rPh>
    <rPh sb="2" eb="3">
      <t>マチ</t>
    </rPh>
    <phoneticPr fontId="9"/>
  </si>
  <si>
    <t>09031</t>
  </si>
  <si>
    <t>岩舟町</t>
    <rPh sb="0" eb="2">
      <t>イワフネ</t>
    </rPh>
    <rPh sb="2" eb="3">
      <t>チョウ</t>
    </rPh>
    <phoneticPr fontId="9"/>
  </si>
  <si>
    <t>09036</t>
  </si>
  <si>
    <t>塩谷町</t>
    <rPh sb="0" eb="2">
      <t>シオヤ</t>
    </rPh>
    <rPh sb="2" eb="3">
      <t>マチ</t>
    </rPh>
    <phoneticPr fontId="9"/>
  </si>
  <si>
    <t>09037</t>
  </si>
  <si>
    <t>さくら市</t>
    <rPh sb="3" eb="4">
      <t>シ</t>
    </rPh>
    <phoneticPr fontId="9"/>
  </si>
  <si>
    <t>09038</t>
  </si>
  <si>
    <t>高根沢町</t>
    <rPh sb="0" eb="3">
      <t>タカネザワ</t>
    </rPh>
    <rPh sb="3" eb="4">
      <t>マチ</t>
    </rPh>
    <phoneticPr fontId="9"/>
  </si>
  <si>
    <t>09041</t>
  </si>
  <si>
    <t>那須烏山市</t>
    <rPh sb="0" eb="4">
      <t>ナスカラスヤマ</t>
    </rPh>
    <rPh sb="4" eb="5">
      <t>シ</t>
    </rPh>
    <phoneticPr fontId="9"/>
  </si>
  <si>
    <t>09042</t>
  </si>
  <si>
    <t>那珂川町</t>
    <rPh sb="0" eb="4">
      <t>ナカガワマチ</t>
    </rPh>
    <phoneticPr fontId="9"/>
  </si>
  <si>
    <t>09045</t>
  </si>
  <si>
    <t>那須町</t>
    <rPh sb="0" eb="2">
      <t>ナス</t>
    </rPh>
    <rPh sb="2" eb="3">
      <t>マチ</t>
    </rPh>
    <phoneticPr fontId="9"/>
  </si>
  <si>
    <t>10001</t>
  </si>
  <si>
    <t>前橋市</t>
  </si>
  <si>
    <t>10002</t>
  </si>
  <si>
    <t>高崎市</t>
  </si>
  <si>
    <t>10003</t>
  </si>
  <si>
    <t>桐生市</t>
  </si>
  <si>
    <t>10004</t>
  </si>
  <si>
    <t>伊勢崎市</t>
  </si>
  <si>
    <t>10005</t>
  </si>
  <si>
    <t>太田市</t>
  </si>
  <si>
    <t>10006</t>
  </si>
  <si>
    <t>沼田市</t>
  </si>
  <si>
    <t>10007</t>
  </si>
  <si>
    <t>館林市</t>
  </si>
  <si>
    <t>10008</t>
  </si>
  <si>
    <t>渋川市</t>
  </si>
  <si>
    <t>10009</t>
  </si>
  <si>
    <t>藤岡市</t>
  </si>
  <si>
    <t>10010</t>
  </si>
  <si>
    <t>富岡市</t>
  </si>
  <si>
    <t>10011</t>
  </si>
  <si>
    <t>安中市</t>
  </si>
  <si>
    <t>10028</t>
  </si>
  <si>
    <t>榛東村</t>
  </si>
  <si>
    <t>10029</t>
  </si>
  <si>
    <t>吉岡町</t>
  </si>
  <si>
    <t>10033</t>
  </si>
  <si>
    <t>神流町</t>
  </si>
  <si>
    <t>10035</t>
  </si>
  <si>
    <t>上野村</t>
  </si>
  <si>
    <t>10037</t>
  </si>
  <si>
    <t>下仁田町</t>
  </si>
  <si>
    <t>10038</t>
  </si>
  <si>
    <t>南牧村</t>
  </si>
  <si>
    <t>10039</t>
  </si>
  <si>
    <t>甘楽町</t>
  </si>
  <si>
    <t>10041</t>
  </si>
  <si>
    <t>中之条町</t>
  </si>
  <si>
    <t>10044</t>
  </si>
  <si>
    <t>長野原町</t>
  </si>
  <si>
    <t>10045</t>
  </si>
  <si>
    <t>嬬恋村</t>
  </si>
  <si>
    <t>10046</t>
  </si>
  <si>
    <t>草津町</t>
  </si>
  <si>
    <t>10048</t>
  </si>
  <si>
    <t>高山村</t>
  </si>
  <si>
    <t>10051</t>
  </si>
  <si>
    <t>片品村</t>
  </si>
  <si>
    <t>10052</t>
  </si>
  <si>
    <t>川場村</t>
  </si>
  <si>
    <t>10056</t>
  </si>
  <si>
    <t>10060</t>
  </si>
  <si>
    <t>玉村町</t>
  </si>
  <si>
    <t>10066</t>
  </si>
  <si>
    <t>板倉町</t>
  </si>
  <si>
    <t>10067</t>
  </si>
  <si>
    <t>明和町</t>
  </si>
  <si>
    <t>10068</t>
  </si>
  <si>
    <t>千代田町</t>
  </si>
  <si>
    <t>10069</t>
  </si>
  <si>
    <t>大泉町</t>
  </si>
  <si>
    <t>10070</t>
  </si>
  <si>
    <t>邑楽町</t>
  </si>
  <si>
    <t>10081</t>
  </si>
  <si>
    <t>みなかみ町</t>
  </si>
  <si>
    <t>10082</t>
  </si>
  <si>
    <t>みどり市</t>
  </si>
  <si>
    <t>10083</t>
  </si>
  <si>
    <t>東吾妻町</t>
  </si>
  <si>
    <t>11001</t>
  </si>
  <si>
    <t>川越市</t>
  </si>
  <si>
    <t>11002</t>
  </si>
  <si>
    <t>熊谷市</t>
  </si>
  <si>
    <t>11003</t>
  </si>
  <si>
    <t>川口市</t>
  </si>
  <si>
    <t>11006</t>
  </si>
  <si>
    <t>行田市</t>
  </si>
  <si>
    <t>11007</t>
  </si>
  <si>
    <t>秩父市</t>
  </si>
  <si>
    <t>11008</t>
  </si>
  <si>
    <t>所沢市</t>
  </si>
  <si>
    <t>11009</t>
  </si>
  <si>
    <t>飯能市</t>
  </si>
  <si>
    <t>11010</t>
  </si>
  <si>
    <t>加須市</t>
  </si>
  <si>
    <t>11011</t>
  </si>
  <si>
    <t>本庄市</t>
  </si>
  <si>
    <t>11012</t>
  </si>
  <si>
    <t>東松山市</t>
  </si>
  <si>
    <t>11014</t>
  </si>
  <si>
    <t>春日部市</t>
  </si>
  <si>
    <t>11015</t>
  </si>
  <si>
    <t>狭山市</t>
  </si>
  <si>
    <t>11016</t>
  </si>
  <si>
    <t>羽生市</t>
  </si>
  <si>
    <t>11017</t>
  </si>
  <si>
    <t>鴻巣市</t>
  </si>
  <si>
    <t>11018</t>
  </si>
  <si>
    <t>深谷市</t>
  </si>
  <si>
    <t>11019</t>
  </si>
  <si>
    <t>上尾市</t>
  </si>
  <si>
    <t>11021</t>
  </si>
  <si>
    <t>草加市</t>
  </si>
  <si>
    <t>11022</t>
  </si>
  <si>
    <t>越谷市</t>
  </si>
  <si>
    <t>11023</t>
  </si>
  <si>
    <t>蕨市</t>
  </si>
  <si>
    <t>11024</t>
  </si>
  <si>
    <t>戸田市</t>
  </si>
  <si>
    <t>11025</t>
  </si>
  <si>
    <t>入間市</t>
  </si>
  <si>
    <t>11027</t>
  </si>
  <si>
    <t>朝霞市</t>
  </si>
  <si>
    <t>11028</t>
  </si>
  <si>
    <t>志木市</t>
  </si>
  <si>
    <t>11029</t>
  </si>
  <si>
    <t>和光市</t>
  </si>
  <si>
    <t>11030</t>
  </si>
  <si>
    <t>新座市</t>
  </si>
  <si>
    <t>11031</t>
  </si>
  <si>
    <t>桶川市</t>
  </si>
  <si>
    <t>11032</t>
  </si>
  <si>
    <t>久喜市</t>
  </si>
  <si>
    <t>11033</t>
  </si>
  <si>
    <t>北本市</t>
  </si>
  <si>
    <t>11034</t>
  </si>
  <si>
    <t>八潮市</t>
  </si>
  <si>
    <t>11035</t>
  </si>
  <si>
    <t>富士見市</t>
  </si>
  <si>
    <t>11036</t>
  </si>
  <si>
    <t>ふじみ野市</t>
  </si>
  <si>
    <t>11037</t>
  </si>
  <si>
    <t>三郷市</t>
  </si>
  <si>
    <t>11038</t>
  </si>
  <si>
    <t>蓮田市</t>
  </si>
  <si>
    <t>11039</t>
  </si>
  <si>
    <t>伊奈町</t>
  </si>
  <si>
    <t>11042</t>
  </si>
  <si>
    <t>三芳町</t>
  </si>
  <si>
    <t>11043</t>
  </si>
  <si>
    <t>坂戸市</t>
  </si>
  <si>
    <t>11044</t>
  </si>
  <si>
    <t>毛呂山町</t>
  </si>
  <si>
    <t>11045</t>
  </si>
  <si>
    <t>越生町</t>
  </si>
  <si>
    <t>11046</t>
  </si>
  <si>
    <t>鶴ヶ島市</t>
  </si>
  <si>
    <t>11047</t>
  </si>
  <si>
    <t>日高市</t>
  </si>
  <si>
    <t>11049</t>
  </si>
  <si>
    <t>滑川町</t>
  </si>
  <si>
    <t>11050</t>
  </si>
  <si>
    <t>嵐山町</t>
  </si>
  <si>
    <t>11051</t>
  </si>
  <si>
    <t>小川町</t>
  </si>
  <si>
    <t>11052</t>
  </si>
  <si>
    <t>ときがわ町</t>
  </si>
  <si>
    <t>11054</t>
  </si>
  <si>
    <t>川島町</t>
  </si>
  <si>
    <t>11055</t>
  </si>
  <si>
    <t>吉見町</t>
  </si>
  <si>
    <t>11056</t>
  </si>
  <si>
    <t>鳩山町</t>
  </si>
  <si>
    <t>11057</t>
  </si>
  <si>
    <t>横瀬町</t>
  </si>
  <si>
    <t>11058</t>
  </si>
  <si>
    <t>皆野町</t>
  </si>
  <si>
    <t>11059</t>
  </si>
  <si>
    <t>長瀞町</t>
  </si>
  <si>
    <t>11061</t>
  </si>
  <si>
    <t>小鹿野町</t>
  </si>
  <si>
    <t>11065</t>
  </si>
  <si>
    <t>東秩父村</t>
  </si>
  <si>
    <t>11066</t>
  </si>
  <si>
    <t>11068</t>
  </si>
  <si>
    <t>神川町</t>
  </si>
  <si>
    <t>11070</t>
  </si>
  <si>
    <t>上里町</t>
  </si>
  <si>
    <t>11078</t>
  </si>
  <si>
    <t>寄居町</t>
  </si>
  <si>
    <t>11084</t>
  </si>
  <si>
    <t>宮代町</t>
  </si>
  <si>
    <t>11085</t>
  </si>
  <si>
    <t>白岡町</t>
  </si>
  <si>
    <t>11089</t>
  </si>
  <si>
    <t>幸手市</t>
  </si>
  <si>
    <t>11090</t>
  </si>
  <si>
    <t>杉戸町</t>
  </si>
  <si>
    <t>11091</t>
  </si>
  <si>
    <t>松伏町</t>
  </si>
  <si>
    <t>11092</t>
  </si>
  <si>
    <t>吉川市</t>
  </si>
  <si>
    <t>11094</t>
  </si>
  <si>
    <t>さいたま市</t>
  </si>
  <si>
    <t>12001</t>
  </si>
  <si>
    <t>千葉市</t>
    <rPh sb="0" eb="3">
      <t>チバシ</t>
    </rPh>
    <phoneticPr fontId="9"/>
  </si>
  <si>
    <t>12002</t>
  </si>
  <si>
    <t>銚子市</t>
    <rPh sb="0" eb="3">
      <t>チョウシシ</t>
    </rPh>
    <phoneticPr fontId="9"/>
  </si>
  <si>
    <t>12003</t>
  </si>
  <si>
    <t>市川市</t>
    <rPh sb="0" eb="3">
      <t>イチカワシ</t>
    </rPh>
    <phoneticPr fontId="9"/>
  </si>
  <si>
    <t>12004</t>
  </si>
  <si>
    <t>船橋市</t>
    <rPh sb="0" eb="3">
      <t>フナバシシ</t>
    </rPh>
    <phoneticPr fontId="9"/>
  </si>
  <si>
    <t>12005</t>
  </si>
  <si>
    <t>館山市</t>
    <rPh sb="0" eb="3">
      <t>タテヤマシ</t>
    </rPh>
    <phoneticPr fontId="9"/>
  </si>
  <si>
    <t>12006</t>
  </si>
  <si>
    <t>木更津市</t>
    <rPh sb="0" eb="4">
      <t>キサラヅシ</t>
    </rPh>
    <phoneticPr fontId="9"/>
  </si>
  <si>
    <t>12007</t>
  </si>
  <si>
    <t>松戸市</t>
    <rPh sb="0" eb="3">
      <t>マツドシ</t>
    </rPh>
    <phoneticPr fontId="9"/>
  </si>
  <si>
    <t>12008</t>
  </si>
  <si>
    <t>野田市</t>
    <rPh sb="0" eb="3">
      <t>ノダシ</t>
    </rPh>
    <phoneticPr fontId="9"/>
  </si>
  <si>
    <t>12009</t>
  </si>
  <si>
    <t>香取市</t>
  </si>
  <si>
    <t>12010</t>
  </si>
  <si>
    <t>茂原市</t>
  </si>
  <si>
    <t>12011</t>
  </si>
  <si>
    <t>成田市</t>
  </si>
  <si>
    <t>12012</t>
  </si>
  <si>
    <t>佐倉市</t>
  </si>
  <si>
    <t>12013</t>
  </si>
  <si>
    <t>東金市</t>
  </si>
  <si>
    <t>12014</t>
  </si>
  <si>
    <t>匝瑳市</t>
  </si>
  <si>
    <t>12015</t>
  </si>
  <si>
    <t>旭市</t>
  </si>
  <si>
    <t>12016</t>
  </si>
  <si>
    <t>習志野市</t>
  </si>
  <si>
    <t>12017</t>
  </si>
  <si>
    <t>柏市</t>
  </si>
  <si>
    <t>12018</t>
  </si>
  <si>
    <t>勝浦市</t>
  </si>
  <si>
    <t>12019</t>
  </si>
  <si>
    <t>市原市</t>
  </si>
  <si>
    <t>12020</t>
  </si>
  <si>
    <t>流山市</t>
  </si>
  <si>
    <t>12021</t>
  </si>
  <si>
    <t>八千代市</t>
  </si>
  <si>
    <t>12022</t>
  </si>
  <si>
    <t>我孫子市</t>
  </si>
  <si>
    <t>12023</t>
  </si>
  <si>
    <t>鴨川市</t>
  </si>
  <si>
    <t>12024</t>
  </si>
  <si>
    <t>鎌ヶ谷市</t>
  </si>
  <si>
    <t>12025</t>
  </si>
  <si>
    <t>君津市</t>
  </si>
  <si>
    <t>12026</t>
  </si>
  <si>
    <t>富津市</t>
  </si>
  <si>
    <t>12027</t>
  </si>
  <si>
    <t>浦安市</t>
  </si>
  <si>
    <t>12030</t>
  </si>
  <si>
    <t>四街道市</t>
  </si>
  <si>
    <t>12031</t>
  </si>
  <si>
    <t>酒々井町</t>
  </si>
  <si>
    <t>12032</t>
  </si>
  <si>
    <t>八街市</t>
  </si>
  <si>
    <t>12033</t>
  </si>
  <si>
    <t>富里市</t>
  </si>
  <si>
    <t>12035</t>
  </si>
  <si>
    <t>白井市</t>
  </si>
  <si>
    <t>12036</t>
  </si>
  <si>
    <t>印西市</t>
  </si>
  <si>
    <t>12038</t>
  </si>
  <si>
    <t>栄町</t>
  </si>
  <si>
    <t>12039</t>
  </si>
  <si>
    <t>一宮町</t>
  </si>
  <si>
    <t>12040</t>
  </si>
  <si>
    <t>睦沢町</t>
  </si>
  <si>
    <t>12041</t>
  </si>
  <si>
    <t>長生村</t>
  </si>
  <si>
    <t>12042</t>
  </si>
  <si>
    <t>白子町</t>
  </si>
  <si>
    <t>12043</t>
  </si>
  <si>
    <t>長柄町</t>
  </si>
  <si>
    <t>12044</t>
  </si>
  <si>
    <t>長南町</t>
  </si>
  <si>
    <t>12045</t>
  </si>
  <si>
    <t>大網白里町</t>
  </si>
  <si>
    <t>12046</t>
  </si>
  <si>
    <t>九十九里町</t>
  </si>
  <si>
    <t>12052</t>
  </si>
  <si>
    <t>芝山町</t>
  </si>
  <si>
    <t>12054</t>
  </si>
  <si>
    <t>神崎町</t>
  </si>
  <si>
    <t>12059</t>
  </si>
  <si>
    <t>多古町</t>
  </si>
  <si>
    <t>12061</t>
  </si>
  <si>
    <t>東庄町</t>
  </si>
  <si>
    <t>12066</t>
  </si>
  <si>
    <t>袖ヶ浦市</t>
  </si>
  <si>
    <t>12067</t>
  </si>
  <si>
    <t>大多喜町</t>
  </si>
  <si>
    <t>12070</t>
  </si>
  <si>
    <t>御宿町</t>
  </si>
  <si>
    <t>12072</t>
  </si>
  <si>
    <t>南房総市</t>
  </si>
  <si>
    <t>12074</t>
  </si>
  <si>
    <t>鋸南町</t>
  </si>
  <si>
    <t>12081</t>
  </si>
  <si>
    <t>いすみ市</t>
  </si>
  <si>
    <t>12082</t>
  </si>
  <si>
    <t>山武市</t>
  </si>
  <si>
    <t>12083</t>
  </si>
  <si>
    <t>横芝光町</t>
  </si>
  <si>
    <t>13001</t>
  </si>
  <si>
    <t>千代田区</t>
  </si>
  <si>
    <t>13002</t>
  </si>
  <si>
    <t>中央区</t>
  </si>
  <si>
    <t>13003</t>
  </si>
  <si>
    <t>港区</t>
  </si>
  <si>
    <t>13004</t>
  </si>
  <si>
    <t>新宿区</t>
  </si>
  <si>
    <t>13005</t>
  </si>
  <si>
    <t>文京区</t>
  </si>
  <si>
    <t>13006</t>
  </si>
  <si>
    <t>台東区</t>
  </si>
  <si>
    <t>13007</t>
  </si>
  <si>
    <t>墨田区</t>
  </si>
  <si>
    <t>13008</t>
  </si>
  <si>
    <t>江東区</t>
  </si>
  <si>
    <t>13009</t>
  </si>
  <si>
    <t>品川区</t>
  </si>
  <si>
    <t>13010</t>
  </si>
  <si>
    <t>目黒区</t>
  </si>
  <si>
    <t>13011</t>
  </si>
  <si>
    <t>大田区</t>
  </si>
  <si>
    <t>13012</t>
  </si>
  <si>
    <t>世田谷区</t>
  </si>
  <si>
    <t>13013</t>
  </si>
  <si>
    <t>渋谷区</t>
  </si>
  <si>
    <t>13014</t>
  </si>
  <si>
    <t>中野区</t>
  </si>
  <si>
    <t>13015</t>
  </si>
  <si>
    <t>杉並区</t>
  </si>
  <si>
    <t>13016</t>
  </si>
  <si>
    <t>豊島区</t>
  </si>
  <si>
    <t>13017</t>
  </si>
  <si>
    <t>北区</t>
  </si>
  <si>
    <t>13018</t>
  </si>
  <si>
    <t>荒川区</t>
  </si>
  <si>
    <t>13019</t>
  </si>
  <si>
    <t>板橋区</t>
  </si>
  <si>
    <t>13020</t>
  </si>
  <si>
    <t>練馬区</t>
  </si>
  <si>
    <t>13021</t>
  </si>
  <si>
    <t>足立区</t>
  </si>
  <si>
    <t>13022</t>
  </si>
  <si>
    <t>葛飾区</t>
  </si>
  <si>
    <t>13023</t>
  </si>
  <si>
    <t>江戸川区</t>
  </si>
  <si>
    <t>13024</t>
  </si>
  <si>
    <t>八王子市</t>
  </si>
  <si>
    <t>13025</t>
  </si>
  <si>
    <t>立川市</t>
  </si>
  <si>
    <t>13026</t>
  </si>
  <si>
    <t>武蔵野市</t>
  </si>
  <si>
    <t>13027</t>
  </si>
  <si>
    <t>三鷹市</t>
  </si>
  <si>
    <t>13028</t>
  </si>
  <si>
    <t>青梅市</t>
  </si>
  <si>
    <t>13029</t>
  </si>
  <si>
    <t>府中市</t>
  </si>
  <si>
    <t>13030</t>
  </si>
  <si>
    <t>昭島市</t>
  </si>
  <si>
    <t>13031</t>
  </si>
  <si>
    <t>調布市</t>
  </si>
  <si>
    <t>13032</t>
  </si>
  <si>
    <t>町田市</t>
  </si>
  <si>
    <t>13033</t>
  </si>
  <si>
    <t>福生市</t>
  </si>
  <si>
    <t>13034</t>
  </si>
  <si>
    <t>羽村市</t>
  </si>
  <si>
    <t>13035</t>
  </si>
  <si>
    <t>瑞穂町</t>
  </si>
  <si>
    <t>13036</t>
  </si>
  <si>
    <t>あきる野市</t>
  </si>
  <si>
    <t>13037</t>
  </si>
  <si>
    <t>日の出町</t>
  </si>
  <si>
    <t>13039</t>
  </si>
  <si>
    <t>檜原村</t>
  </si>
  <si>
    <t>13040</t>
  </si>
  <si>
    <t>奥多摩町</t>
  </si>
  <si>
    <t>13042</t>
  </si>
  <si>
    <t>日野市</t>
  </si>
  <si>
    <t>13044</t>
  </si>
  <si>
    <t>多摩市</t>
  </si>
  <si>
    <t>13045</t>
  </si>
  <si>
    <t>稲城市</t>
  </si>
  <si>
    <t>13046</t>
  </si>
  <si>
    <t>国立市</t>
  </si>
  <si>
    <t>13047</t>
  </si>
  <si>
    <t>狛江市</t>
  </si>
  <si>
    <t>13048</t>
  </si>
  <si>
    <t>小金井市</t>
  </si>
  <si>
    <t>13049</t>
  </si>
  <si>
    <t>国分寺市</t>
  </si>
  <si>
    <t>13051</t>
  </si>
  <si>
    <t>武蔵村山市</t>
  </si>
  <si>
    <t>13052</t>
  </si>
  <si>
    <t>東大和市</t>
  </si>
  <si>
    <t>13053</t>
  </si>
  <si>
    <t>東村山市</t>
  </si>
  <si>
    <t>13054</t>
  </si>
  <si>
    <t>清瀬市</t>
  </si>
  <si>
    <t>13055</t>
  </si>
  <si>
    <t>東久留米市</t>
  </si>
  <si>
    <t>13057</t>
  </si>
  <si>
    <t>西東京市</t>
  </si>
  <si>
    <t>13058</t>
  </si>
  <si>
    <t>小平市</t>
  </si>
  <si>
    <t>13059</t>
  </si>
  <si>
    <t>大島町</t>
  </si>
  <si>
    <t>13060</t>
  </si>
  <si>
    <t>利島村</t>
  </si>
  <si>
    <t>13061</t>
  </si>
  <si>
    <t>新島村</t>
  </si>
  <si>
    <t>13062</t>
  </si>
  <si>
    <t>神津島村</t>
  </si>
  <si>
    <t>13063</t>
  </si>
  <si>
    <t>三宅村</t>
  </si>
  <si>
    <t>13064</t>
  </si>
  <si>
    <t>御蔵島村</t>
  </si>
  <si>
    <t>13065</t>
  </si>
  <si>
    <t>八丈町</t>
  </si>
  <si>
    <t>13066</t>
  </si>
  <si>
    <t>青ヶ島村</t>
  </si>
  <si>
    <t>13067</t>
  </si>
  <si>
    <t>小笠原村</t>
  </si>
  <si>
    <t>14001</t>
  </si>
  <si>
    <t>横浜市</t>
  </si>
  <si>
    <t>14002</t>
  </si>
  <si>
    <t>川崎市</t>
  </si>
  <si>
    <t>14003</t>
  </si>
  <si>
    <t>横須賀市</t>
  </si>
  <si>
    <t>14004</t>
  </si>
  <si>
    <t>平塚市</t>
  </si>
  <si>
    <t>14005</t>
  </si>
  <si>
    <t>鎌倉市</t>
  </si>
  <si>
    <t>14006</t>
  </si>
  <si>
    <t>藤沢市</t>
  </si>
  <si>
    <t>14007</t>
  </si>
  <si>
    <t>小田原市</t>
  </si>
  <si>
    <t>14008</t>
  </si>
  <si>
    <t>茅ヶ崎市</t>
  </si>
  <si>
    <t>14009</t>
  </si>
  <si>
    <t>逗子市</t>
  </si>
  <si>
    <t>14010</t>
  </si>
  <si>
    <t>相模原市</t>
  </si>
  <si>
    <t>14011</t>
  </si>
  <si>
    <t>三浦市</t>
  </si>
  <si>
    <t>14012</t>
  </si>
  <si>
    <t>秦野市</t>
  </si>
  <si>
    <t>14013</t>
  </si>
  <si>
    <t>厚木市</t>
  </si>
  <si>
    <t>14014</t>
  </si>
  <si>
    <t>大和市</t>
  </si>
  <si>
    <t>14015</t>
  </si>
  <si>
    <t>伊勢原市</t>
  </si>
  <si>
    <t>14016</t>
  </si>
  <si>
    <t>海老名市</t>
  </si>
  <si>
    <t>14017</t>
  </si>
  <si>
    <t>座間市</t>
  </si>
  <si>
    <t>14018</t>
  </si>
  <si>
    <t>南足柄市</t>
  </si>
  <si>
    <t>14019</t>
  </si>
  <si>
    <t>葉山町</t>
  </si>
  <si>
    <t>14020</t>
  </si>
  <si>
    <t>寒川町</t>
  </si>
  <si>
    <t>14021</t>
  </si>
  <si>
    <t>綾瀬市</t>
  </si>
  <si>
    <t>14022</t>
  </si>
  <si>
    <t>大磯町</t>
  </si>
  <si>
    <t>14023</t>
  </si>
  <si>
    <t>二宮町</t>
  </si>
  <si>
    <t>14024</t>
  </si>
  <si>
    <t>中井町</t>
  </si>
  <si>
    <t>14025</t>
  </si>
  <si>
    <t>大井町</t>
  </si>
  <si>
    <t>14026</t>
  </si>
  <si>
    <t>松田町</t>
  </si>
  <si>
    <t>14027</t>
  </si>
  <si>
    <t>山北町</t>
  </si>
  <si>
    <t>14028</t>
  </si>
  <si>
    <t>開成町</t>
  </si>
  <si>
    <t>14029</t>
  </si>
  <si>
    <t>箱根町</t>
  </si>
  <si>
    <t>14030</t>
  </si>
  <si>
    <t>真鶴町</t>
  </si>
  <si>
    <t>14031</t>
  </si>
  <si>
    <t>湯河原町</t>
  </si>
  <si>
    <t>14032</t>
  </si>
  <si>
    <t>愛川町</t>
  </si>
  <si>
    <t>14033</t>
  </si>
  <si>
    <t>清川村</t>
  </si>
  <si>
    <t>15001</t>
  </si>
  <si>
    <t>新潟市</t>
    <rPh sb="0" eb="3">
      <t>ニイガタシ</t>
    </rPh>
    <phoneticPr fontId="9"/>
  </si>
  <si>
    <t>15002</t>
  </si>
  <si>
    <t>長岡市</t>
    <rPh sb="0" eb="3">
      <t>ナガオカシ</t>
    </rPh>
    <phoneticPr fontId="9"/>
  </si>
  <si>
    <t>15003</t>
  </si>
  <si>
    <t>上越市</t>
    <rPh sb="0" eb="3">
      <t>ジョウエツシ</t>
    </rPh>
    <phoneticPr fontId="9"/>
  </si>
  <si>
    <t>15004</t>
  </si>
  <si>
    <t>三条市</t>
    <rPh sb="0" eb="3">
      <t>サンジョウシ</t>
    </rPh>
    <phoneticPr fontId="9"/>
  </si>
  <si>
    <t>15005</t>
  </si>
  <si>
    <t>柏崎市</t>
    <rPh sb="0" eb="3">
      <t>カシワザキシ</t>
    </rPh>
    <phoneticPr fontId="9"/>
  </si>
  <si>
    <t>15006</t>
  </si>
  <si>
    <t>新発田市</t>
    <rPh sb="0" eb="4">
      <t>シバタシ</t>
    </rPh>
    <phoneticPr fontId="9"/>
  </si>
  <si>
    <t>15008</t>
  </si>
  <si>
    <t>小千谷市</t>
    <rPh sb="0" eb="4">
      <t>オヂヤシ</t>
    </rPh>
    <phoneticPr fontId="9"/>
  </si>
  <si>
    <t>15009</t>
  </si>
  <si>
    <t>加茂市</t>
    <rPh sb="0" eb="3">
      <t>カモシ</t>
    </rPh>
    <phoneticPr fontId="9"/>
  </si>
  <si>
    <t>15011</t>
  </si>
  <si>
    <t>見附市</t>
    <rPh sb="0" eb="3">
      <t>ミツケシ</t>
    </rPh>
    <phoneticPr fontId="9"/>
  </si>
  <si>
    <t>15012</t>
  </si>
  <si>
    <t>村上市</t>
    <rPh sb="0" eb="3">
      <t>ムラカミシ</t>
    </rPh>
    <phoneticPr fontId="9"/>
  </si>
  <si>
    <t>15015</t>
  </si>
  <si>
    <t>糸魚川市</t>
    <rPh sb="0" eb="4">
      <t>イトイガワシ</t>
    </rPh>
    <phoneticPr fontId="9"/>
  </si>
  <si>
    <t>15016</t>
  </si>
  <si>
    <t>妙高市</t>
    <rPh sb="0" eb="3">
      <t>ミョウコウシ</t>
    </rPh>
    <phoneticPr fontId="9"/>
  </si>
  <si>
    <t>15017</t>
  </si>
  <si>
    <t>五泉市</t>
    <rPh sb="0" eb="3">
      <t>ゴセンシ</t>
    </rPh>
    <phoneticPr fontId="9"/>
  </si>
  <si>
    <t>15026</t>
  </si>
  <si>
    <t>聖籠町</t>
    <rPh sb="0" eb="3">
      <t>セイロウマチ</t>
    </rPh>
    <phoneticPr fontId="9"/>
  </si>
  <si>
    <t>15036</t>
  </si>
  <si>
    <t>弥彦村</t>
    <rPh sb="0" eb="3">
      <t>ヤヒコムラ</t>
    </rPh>
    <phoneticPr fontId="9"/>
  </si>
  <si>
    <t>15046</t>
  </si>
  <si>
    <t>田上町</t>
    <rPh sb="0" eb="3">
      <t>タガミマチ</t>
    </rPh>
    <phoneticPr fontId="9"/>
  </si>
  <si>
    <t>15055</t>
  </si>
  <si>
    <t>出雲崎町</t>
    <rPh sb="0" eb="4">
      <t>イズモザキマチ</t>
    </rPh>
    <phoneticPr fontId="9"/>
  </si>
  <si>
    <t>15065</t>
  </si>
  <si>
    <t>湯沢町</t>
    <rPh sb="0" eb="3">
      <t>ユザワマチ</t>
    </rPh>
    <phoneticPr fontId="9"/>
  </si>
  <si>
    <t>15070</t>
  </si>
  <si>
    <t>津南町</t>
    <rPh sb="0" eb="3">
      <t>ツナンマチ</t>
    </rPh>
    <phoneticPr fontId="9"/>
  </si>
  <si>
    <t>15074</t>
  </si>
  <si>
    <t>刈羽村</t>
    <rPh sb="0" eb="3">
      <t>カリワムラ</t>
    </rPh>
    <phoneticPr fontId="9"/>
  </si>
  <si>
    <t>15095</t>
  </si>
  <si>
    <t>関川村</t>
    <rPh sb="0" eb="3">
      <t>セキカワムラ</t>
    </rPh>
    <phoneticPr fontId="9"/>
  </si>
  <si>
    <t>15100</t>
  </si>
  <si>
    <t>粟島浦村</t>
    <rPh sb="0" eb="4">
      <t>アワシマウラムラ</t>
    </rPh>
    <phoneticPr fontId="9"/>
  </si>
  <si>
    <t>15201</t>
  </si>
  <si>
    <t>阿賀野市</t>
    <rPh sb="0" eb="4">
      <t>アガノシ</t>
    </rPh>
    <phoneticPr fontId="9"/>
  </si>
  <si>
    <t>15202</t>
  </si>
  <si>
    <t>佐渡市</t>
    <rPh sb="0" eb="3">
      <t>サドシ</t>
    </rPh>
    <phoneticPr fontId="9"/>
  </si>
  <si>
    <t>15203</t>
  </si>
  <si>
    <t>魚沼市</t>
    <rPh sb="0" eb="3">
      <t>ウオヌマシ</t>
    </rPh>
    <phoneticPr fontId="9"/>
  </si>
  <si>
    <t>15204</t>
  </si>
  <si>
    <t>南魚沼市</t>
    <rPh sb="0" eb="1">
      <t>ミナミ</t>
    </rPh>
    <rPh sb="1" eb="4">
      <t>ウオヌマシ</t>
    </rPh>
    <phoneticPr fontId="9"/>
  </si>
  <si>
    <t>15205</t>
  </si>
  <si>
    <t>十日町市</t>
    <rPh sb="0" eb="4">
      <t>トオカマチシ</t>
    </rPh>
    <phoneticPr fontId="9"/>
  </si>
  <si>
    <t>15206</t>
  </si>
  <si>
    <t>胎内市</t>
    <rPh sb="0" eb="3">
      <t>タイナイシ</t>
    </rPh>
    <phoneticPr fontId="9"/>
  </si>
  <si>
    <t>15207</t>
  </si>
  <si>
    <t>燕市</t>
    <rPh sb="0" eb="2">
      <t>ツバメシ</t>
    </rPh>
    <phoneticPr fontId="9"/>
  </si>
  <si>
    <t>15251</t>
  </si>
  <si>
    <t>阿賀町</t>
    <rPh sb="0" eb="3">
      <t>アガマチ</t>
    </rPh>
    <phoneticPr fontId="9"/>
  </si>
  <si>
    <t>16001</t>
  </si>
  <si>
    <t>富山市</t>
  </si>
  <si>
    <t>16002</t>
  </si>
  <si>
    <t>高岡市</t>
  </si>
  <si>
    <t>16004</t>
  </si>
  <si>
    <t>魚津市</t>
  </si>
  <si>
    <t>16005</t>
  </si>
  <si>
    <t>氷見市</t>
  </si>
  <si>
    <t>16006</t>
  </si>
  <si>
    <t>滑川市</t>
  </si>
  <si>
    <t>16007</t>
  </si>
  <si>
    <t>黒部市</t>
  </si>
  <si>
    <t>16008</t>
  </si>
  <si>
    <t>砺波市</t>
  </si>
  <si>
    <t>16009</t>
  </si>
  <si>
    <t>小矢部市</t>
  </si>
  <si>
    <t>16012</t>
  </si>
  <si>
    <t>舟橋村</t>
  </si>
  <si>
    <t>16013</t>
  </si>
  <si>
    <t>上市町</t>
  </si>
  <si>
    <t>16014</t>
  </si>
  <si>
    <t>立山町</t>
  </si>
  <si>
    <t>16016</t>
  </si>
  <si>
    <t>入善町</t>
  </si>
  <si>
    <t>16017</t>
  </si>
  <si>
    <t>16036</t>
  </si>
  <si>
    <t>南砺市</t>
  </si>
  <si>
    <t>16037</t>
  </si>
  <si>
    <t>射水市</t>
  </si>
  <si>
    <t>17001</t>
  </si>
  <si>
    <t>金沢市</t>
  </si>
  <si>
    <t>17002</t>
  </si>
  <si>
    <t>小松市</t>
  </si>
  <si>
    <t>17003</t>
  </si>
  <si>
    <t>七尾市</t>
  </si>
  <si>
    <t>17004</t>
  </si>
  <si>
    <t>加賀市</t>
  </si>
  <si>
    <t>17005</t>
  </si>
  <si>
    <t>輪島市</t>
  </si>
  <si>
    <t>17006</t>
  </si>
  <si>
    <t>珠洲市</t>
  </si>
  <si>
    <t>17007</t>
  </si>
  <si>
    <t>羽咋市</t>
  </si>
  <si>
    <t>17008</t>
  </si>
  <si>
    <t>白山市</t>
  </si>
  <si>
    <t>17010</t>
  </si>
  <si>
    <t>能美市</t>
  </si>
  <si>
    <t>17013</t>
  </si>
  <si>
    <t>川北町</t>
  </si>
  <si>
    <t>17015</t>
  </si>
  <si>
    <t>野々市市</t>
    <rPh sb="3" eb="4">
      <t>シ</t>
    </rPh>
    <phoneticPr fontId="6"/>
  </si>
  <si>
    <t>17022</t>
  </si>
  <si>
    <t>津幡町</t>
  </si>
  <si>
    <t>17023</t>
  </si>
  <si>
    <t>かほく市</t>
  </si>
  <si>
    <t>17026</t>
  </si>
  <si>
    <t>内灘町</t>
  </si>
  <si>
    <t>17027</t>
  </si>
  <si>
    <t>志賀町</t>
  </si>
  <si>
    <t>17028</t>
  </si>
  <si>
    <t>宝達志水町</t>
  </si>
  <si>
    <t>17032</t>
  </si>
  <si>
    <t>中能登町</t>
  </si>
  <si>
    <t>17037</t>
  </si>
  <si>
    <t>能登町</t>
  </si>
  <si>
    <t>17038</t>
  </si>
  <si>
    <t>穴水町</t>
  </si>
  <si>
    <t>18002</t>
  </si>
  <si>
    <t>敦賀市</t>
  </si>
  <si>
    <t>18004</t>
  </si>
  <si>
    <t>小浜市</t>
  </si>
  <si>
    <t>18006</t>
  </si>
  <si>
    <t>勝山市</t>
  </si>
  <si>
    <t>18007</t>
  </si>
  <si>
    <t>鯖江市</t>
  </si>
  <si>
    <t>18020</t>
  </si>
  <si>
    <t>18031</t>
  </si>
  <si>
    <t>美浜町</t>
  </si>
  <si>
    <t>18034</t>
  </si>
  <si>
    <t>高浜町</t>
  </si>
  <si>
    <t>18036</t>
  </si>
  <si>
    <t>あわら市</t>
  </si>
  <si>
    <t>18037</t>
  </si>
  <si>
    <t>南越前町</t>
  </si>
  <si>
    <t>18038</t>
  </si>
  <si>
    <t>越前町</t>
  </si>
  <si>
    <t>18039</t>
  </si>
  <si>
    <t>若狭町</t>
  </si>
  <si>
    <t>18040</t>
  </si>
  <si>
    <t>越前市</t>
  </si>
  <si>
    <t>18041</t>
  </si>
  <si>
    <t>大野市</t>
  </si>
  <si>
    <t>18042</t>
  </si>
  <si>
    <t>福井市</t>
  </si>
  <si>
    <t>18043</t>
  </si>
  <si>
    <t>永平寺町</t>
  </si>
  <si>
    <t>18044</t>
  </si>
  <si>
    <t>おおい町</t>
  </si>
  <si>
    <t>18045</t>
  </si>
  <si>
    <t>坂井市</t>
  </si>
  <si>
    <t>19001</t>
  </si>
  <si>
    <t>山梨市</t>
    <rPh sb="0" eb="3">
      <t>ヤマナシシ</t>
    </rPh>
    <phoneticPr fontId="9"/>
  </si>
  <si>
    <t>19002</t>
  </si>
  <si>
    <t>甲州市</t>
    <rPh sb="0" eb="2">
      <t>コウシュウ</t>
    </rPh>
    <rPh sb="2" eb="3">
      <t>シ</t>
    </rPh>
    <phoneticPr fontId="9"/>
  </si>
  <si>
    <t>19003</t>
  </si>
  <si>
    <t>韮崎市</t>
    <rPh sb="0" eb="3">
      <t>ニラサキシ</t>
    </rPh>
    <phoneticPr fontId="9"/>
  </si>
  <si>
    <t>19004</t>
  </si>
  <si>
    <t>都留市</t>
    <rPh sb="0" eb="3">
      <t>ツルシ</t>
    </rPh>
    <phoneticPr fontId="9"/>
  </si>
  <si>
    <t>19005</t>
  </si>
  <si>
    <t>大月市</t>
    <rPh sb="0" eb="3">
      <t>オオツキシ</t>
    </rPh>
    <phoneticPr fontId="9"/>
  </si>
  <si>
    <t>19006</t>
  </si>
  <si>
    <t>甲府市</t>
    <rPh sb="0" eb="3">
      <t>コウフシ</t>
    </rPh>
    <phoneticPr fontId="9"/>
  </si>
  <si>
    <t>19007</t>
  </si>
  <si>
    <t>富士吉田市</t>
    <rPh sb="0" eb="5">
      <t>フジヨシダシ</t>
    </rPh>
    <phoneticPr fontId="9"/>
  </si>
  <si>
    <t>19013</t>
  </si>
  <si>
    <t>笛吹市</t>
    <rPh sb="0" eb="3">
      <t>フエフキシ</t>
    </rPh>
    <phoneticPr fontId="9"/>
  </si>
  <si>
    <t>19023</t>
  </si>
  <si>
    <t>市川三郷町</t>
    <rPh sb="0" eb="2">
      <t>イチカワ</t>
    </rPh>
    <rPh sb="2" eb="4">
      <t>ミサト</t>
    </rPh>
    <rPh sb="4" eb="5">
      <t>チョウ</t>
    </rPh>
    <phoneticPr fontId="9"/>
  </si>
  <si>
    <t>19026</t>
  </si>
  <si>
    <t>富士川町</t>
    <rPh sb="0" eb="4">
      <t>フジカワチョウ</t>
    </rPh>
    <phoneticPr fontId="9"/>
  </si>
  <si>
    <t>19029</t>
  </si>
  <si>
    <t>早川町</t>
    <rPh sb="0" eb="3">
      <t>ハヤカワチョウ</t>
    </rPh>
    <phoneticPr fontId="9"/>
  </si>
  <si>
    <t>19030</t>
  </si>
  <si>
    <t>身延町</t>
    <rPh sb="0" eb="3">
      <t>ミノブチョウ</t>
    </rPh>
    <phoneticPr fontId="9"/>
  </si>
  <si>
    <t>19031</t>
  </si>
  <si>
    <t>南部町</t>
    <rPh sb="0" eb="2">
      <t>ナンブ</t>
    </rPh>
    <rPh sb="2" eb="3">
      <t>チョウ</t>
    </rPh>
    <phoneticPr fontId="9"/>
  </si>
  <si>
    <t>19033</t>
  </si>
  <si>
    <t>甲斐市</t>
    <rPh sb="0" eb="3">
      <t>カイシ</t>
    </rPh>
    <phoneticPr fontId="9"/>
  </si>
  <si>
    <t>19036</t>
  </si>
  <si>
    <t>昭和町</t>
    <rPh sb="0" eb="3">
      <t>ショウワチョウ</t>
    </rPh>
    <phoneticPr fontId="9"/>
  </si>
  <si>
    <t>19037</t>
  </si>
  <si>
    <t>中央市</t>
    <rPh sb="0" eb="2">
      <t>チュウオウ</t>
    </rPh>
    <rPh sb="2" eb="3">
      <t>シ</t>
    </rPh>
    <phoneticPr fontId="9"/>
  </si>
  <si>
    <t>19040</t>
  </si>
  <si>
    <t>南アルプス市</t>
    <rPh sb="0" eb="1">
      <t>ミナミ</t>
    </rPh>
    <rPh sb="5" eb="6">
      <t>シ</t>
    </rPh>
    <phoneticPr fontId="9"/>
  </si>
  <si>
    <t>19050</t>
  </si>
  <si>
    <t>北杜市</t>
    <rPh sb="0" eb="2">
      <t>ホクト</t>
    </rPh>
    <rPh sb="2" eb="3">
      <t>シ</t>
    </rPh>
    <phoneticPr fontId="9"/>
  </si>
  <si>
    <t>19056</t>
  </si>
  <si>
    <t>道志村</t>
    <rPh sb="0" eb="3">
      <t>ドウシムラ</t>
    </rPh>
    <phoneticPr fontId="9"/>
  </si>
  <si>
    <t>19057</t>
  </si>
  <si>
    <t>西桂町</t>
    <rPh sb="0" eb="3">
      <t>ニシカツラチョウ</t>
    </rPh>
    <phoneticPr fontId="9"/>
  </si>
  <si>
    <t>19058</t>
  </si>
  <si>
    <t>山中湖村</t>
    <rPh sb="0" eb="4">
      <t>ヤマナカコムラ</t>
    </rPh>
    <phoneticPr fontId="9"/>
  </si>
  <si>
    <t>19059</t>
  </si>
  <si>
    <t>忍野村</t>
    <rPh sb="0" eb="3">
      <t>オシノムラ</t>
    </rPh>
    <phoneticPr fontId="9"/>
  </si>
  <si>
    <t>19060</t>
  </si>
  <si>
    <t>富士河口湖町</t>
    <rPh sb="0" eb="2">
      <t>フジ</t>
    </rPh>
    <rPh sb="2" eb="6">
      <t>カワグチコマチ</t>
    </rPh>
    <phoneticPr fontId="9"/>
  </si>
  <si>
    <t>19062</t>
  </si>
  <si>
    <t>鳴沢村</t>
    <rPh sb="0" eb="3">
      <t>ナルサワムラ</t>
    </rPh>
    <phoneticPr fontId="9"/>
  </si>
  <si>
    <t>19064</t>
  </si>
  <si>
    <t>上野原市</t>
    <rPh sb="0" eb="3">
      <t>ウエノハラ</t>
    </rPh>
    <rPh sb="3" eb="4">
      <t>シ</t>
    </rPh>
    <phoneticPr fontId="9"/>
  </si>
  <si>
    <t>19065</t>
  </si>
  <si>
    <t>小菅村</t>
    <rPh sb="0" eb="3">
      <t>コスゲムラ</t>
    </rPh>
    <phoneticPr fontId="9"/>
  </si>
  <si>
    <t>19066</t>
  </si>
  <si>
    <t>丹波山村</t>
    <rPh sb="0" eb="4">
      <t>タバヤマムラ</t>
    </rPh>
    <phoneticPr fontId="9"/>
  </si>
  <si>
    <t>20001</t>
  </si>
  <si>
    <t>長野市</t>
    <rPh sb="0" eb="3">
      <t>ナガノシ</t>
    </rPh>
    <phoneticPr fontId="11"/>
  </si>
  <si>
    <t>20002</t>
  </si>
  <si>
    <t>松本市</t>
    <rPh sb="0" eb="3">
      <t>マツモトシ</t>
    </rPh>
    <phoneticPr fontId="11"/>
  </si>
  <si>
    <t>20003</t>
  </si>
  <si>
    <t>上田市</t>
    <rPh sb="0" eb="3">
      <t>ウエダシ</t>
    </rPh>
    <phoneticPr fontId="11"/>
  </si>
  <si>
    <t>20004</t>
  </si>
  <si>
    <t>岡谷市</t>
    <rPh sb="0" eb="3">
      <t>オカヤシ</t>
    </rPh>
    <phoneticPr fontId="11"/>
  </si>
  <si>
    <t>20005</t>
  </si>
  <si>
    <t>飯田市</t>
    <rPh sb="0" eb="3">
      <t>イイダシ</t>
    </rPh>
    <phoneticPr fontId="11"/>
  </si>
  <si>
    <t>20006</t>
  </si>
  <si>
    <t>諏訪市</t>
    <rPh sb="0" eb="3">
      <t>スワシ</t>
    </rPh>
    <phoneticPr fontId="11"/>
  </si>
  <si>
    <t>20007</t>
  </si>
  <si>
    <t>須坂市</t>
    <rPh sb="0" eb="3">
      <t>スザカシ</t>
    </rPh>
    <phoneticPr fontId="11"/>
  </si>
  <si>
    <t>20008</t>
  </si>
  <si>
    <t>小諸市</t>
    <rPh sb="0" eb="3">
      <t>コモロシ</t>
    </rPh>
    <phoneticPr fontId="11"/>
  </si>
  <si>
    <t>20009</t>
  </si>
  <si>
    <t>伊那市</t>
    <rPh sb="0" eb="3">
      <t>イナシ</t>
    </rPh>
    <phoneticPr fontId="11"/>
  </si>
  <si>
    <t>20010</t>
  </si>
  <si>
    <t>駒ヶ根市</t>
    <rPh sb="0" eb="4">
      <t>コマガネシ</t>
    </rPh>
    <phoneticPr fontId="11"/>
  </si>
  <si>
    <t>20011</t>
  </si>
  <si>
    <t>中野市</t>
    <rPh sb="0" eb="3">
      <t>ナカノシ</t>
    </rPh>
    <phoneticPr fontId="11"/>
  </si>
  <si>
    <t>20012</t>
  </si>
  <si>
    <t>大町市</t>
    <rPh sb="0" eb="3">
      <t>オオマチシ</t>
    </rPh>
    <phoneticPr fontId="11"/>
  </si>
  <si>
    <t>20013</t>
  </si>
  <si>
    <t>飯山市</t>
    <rPh sb="0" eb="3">
      <t>イイヤマシ</t>
    </rPh>
    <phoneticPr fontId="11"/>
  </si>
  <si>
    <t>20014</t>
  </si>
  <si>
    <t>茅野市</t>
    <rPh sb="0" eb="3">
      <t>チノシ</t>
    </rPh>
    <phoneticPr fontId="11"/>
  </si>
  <si>
    <t>20015</t>
  </si>
  <si>
    <t>塩尻市</t>
    <rPh sb="0" eb="3">
      <t>シオジリシ</t>
    </rPh>
    <phoneticPr fontId="11"/>
  </si>
  <si>
    <t>20016</t>
  </si>
  <si>
    <t>千曲市</t>
    <rPh sb="0" eb="2">
      <t>チクマシ</t>
    </rPh>
    <rPh sb="2" eb="3">
      <t>シ</t>
    </rPh>
    <phoneticPr fontId="11"/>
  </si>
  <si>
    <t>20017</t>
  </si>
  <si>
    <t>佐久市</t>
    <rPh sb="0" eb="3">
      <t>サクシ</t>
    </rPh>
    <phoneticPr fontId="11"/>
  </si>
  <si>
    <t>20019</t>
  </si>
  <si>
    <t>佐久穂町</t>
    <rPh sb="0" eb="2">
      <t>サク</t>
    </rPh>
    <rPh sb="2" eb="3">
      <t>ホ</t>
    </rPh>
    <rPh sb="3" eb="4">
      <t>マチ</t>
    </rPh>
    <phoneticPr fontId="11"/>
  </si>
  <si>
    <t>20020</t>
  </si>
  <si>
    <t>小海町</t>
    <rPh sb="0" eb="3">
      <t>コウミマチ</t>
    </rPh>
    <phoneticPr fontId="11"/>
  </si>
  <si>
    <t>20021</t>
  </si>
  <si>
    <t>川上村</t>
    <rPh sb="0" eb="3">
      <t>カワカミムラ</t>
    </rPh>
    <phoneticPr fontId="11"/>
  </si>
  <si>
    <t>20022</t>
  </si>
  <si>
    <t>南牧村</t>
    <rPh sb="0" eb="3">
      <t>ミナミマキムラ</t>
    </rPh>
    <phoneticPr fontId="11"/>
  </si>
  <si>
    <t>20023</t>
  </si>
  <si>
    <t>南相木村</t>
    <rPh sb="0" eb="4">
      <t>ミナミアイキムラ</t>
    </rPh>
    <phoneticPr fontId="11"/>
  </si>
  <si>
    <t>20024</t>
  </si>
  <si>
    <t>北相木村</t>
    <rPh sb="0" eb="4">
      <t>キタアイキムラ</t>
    </rPh>
    <phoneticPr fontId="11"/>
  </si>
  <si>
    <t>20026</t>
  </si>
  <si>
    <t>軽井沢町</t>
    <rPh sb="0" eb="4">
      <t>カルイザワマチ</t>
    </rPh>
    <phoneticPr fontId="11"/>
  </si>
  <si>
    <t>20028</t>
  </si>
  <si>
    <t>御代田町</t>
    <rPh sb="0" eb="4">
      <t>ミヨタマチ</t>
    </rPh>
    <phoneticPr fontId="11"/>
  </si>
  <si>
    <t>20029</t>
  </si>
  <si>
    <t>立科町</t>
    <rPh sb="0" eb="3">
      <t>タテシナマチ</t>
    </rPh>
    <phoneticPr fontId="11"/>
  </si>
  <si>
    <t>20033</t>
  </si>
  <si>
    <t>長和町</t>
    <rPh sb="0" eb="2">
      <t>ナガワ</t>
    </rPh>
    <rPh sb="2" eb="3">
      <t>マチ</t>
    </rPh>
    <phoneticPr fontId="11"/>
  </si>
  <si>
    <t>20034</t>
  </si>
  <si>
    <t>東御市</t>
    <rPh sb="0" eb="1">
      <t>トウ</t>
    </rPh>
    <rPh sb="1" eb="2">
      <t>オン</t>
    </rPh>
    <rPh sb="2" eb="3">
      <t>シ</t>
    </rPh>
    <phoneticPr fontId="11"/>
  </si>
  <si>
    <t>20039</t>
  </si>
  <si>
    <t>青木村</t>
    <rPh sb="0" eb="3">
      <t>アオキムラ</t>
    </rPh>
    <phoneticPr fontId="11"/>
  </si>
  <si>
    <t>20040</t>
  </si>
  <si>
    <t>坂城町</t>
    <rPh sb="0" eb="3">
      <t>サカキマチ</t>
    </rPh>
    <phoneticPr fontId="11"/>
  </si>
  <si>
    <t>20042</t>
  </si>
  <si>
    <t>下諏訪町</t>
    <rPh sb="0" eb="4">
      <t>シモスワマチ</t>
    </rPh>
    <phoneticPr fontId="11"/>
  </si>
  <si>
    <t>20043</t>
  </si>
  <si>
    <t>富士見町</t>
    <rPh sb="0" eb="4">
      <t>フジミマチ</t>
    </rPh>
    <phoneticPr fontId="11"/>
  </si>
  <si>
    <t>20044</t>
  </si>
  <si>
    <t>原村</t>
    <rPh sb="0" eb="2">
      <t>ハラムラ</t>
    </rPh>
    <phoneticPr fontId="11"/>
  </si>
  <si>
    <t>20046</t>
  </si>
  <si>
    <t>辰野町</t>
    <rPh sb="0" eb="3">
      <t>タツノマチ</t>
    </rPh>
    <phoneticPr fontId="11"/>
  </si>
  <si>
    <t>20047</t>
  </si>
  <si>
    <t>箕輪町</t>
    <rPh sb="0" eb="3">
      <t>ミノワマチ</t>
    </rPh>
    <phoneticPr fontId="11"/>
  </si>
  <si>
    <t>20048</t>
  </si>
  <si>
    <t>飯島町</t>
    <rPh sb="0" eb="3">
      <t>イイジママチ</t>
    </rPh>
    <phoneticPr fontId="11"/>
  </si>
  <si>
    <t>20049</t>
  </si>
  <si>
    <t>南箕輪村</t>
    <rPh sb="0" eb="4">
      <t>ミナミミノワムラ</t>
    </rPh>
    <phoneticPr fontId="11"/>
  </si>
  <si>
    <t>20050</t>
  </si>
  <si>
    <t>中川村</t>
    <rPh sb="0" eb="3">
      <t>ナカガワムラ</t>
    </rPh>
    <phoneticPr fontId="11"/>
  </si>
  <si>
    <t>20052</t>
  </si>
  <si>
    <t>宮田村</t>
    <rPh sb="0" eb="2">
      <t>ミヤダ</t>
    </rPh>
    <rPh sb="2" eb="3">
      <t>ムラ</t>
    </rPh>
    <phoneticPr fontId="11"/>
  </si>
  <si>
    <t>20053</t>
  </si>
  <si>
    <t>木曽町</t>
    <rPh sb="0" eb="2">
      <t>キソ</t>
    </rPh>
    <rPh sb="2" eb="3">
      <t>マチ</t>
    </rPh>
    <phoneticPr fontId="11"/>
  </si>
  <si>
    <t>20054</t>
  </si>
  <si>
    <t>上松町</t>
    <rPh sb="0" eb="3">
      <t>アゲマツマチ</t>
    </rPh>
    <phoneticPr fontId="11"/>
  </si>
  <si>
    <t>20055</t>
  </si>
  <si>
    <t>南木曽町</t>
    <rPh sb="0" eb="4">
      <t>ナギソマチ</t>
    </rPh>
    <phoneticPr fontId="11"/>
  </si>
  <si>
    <t>20057</t>
  </si>
  <si>
    <t>木祖村</t>
    <rPh sb="0" eb="3">
      <t>キソムラ</t>
    </rPh>
    <phoneticPr fontId="11"/>
  </si>
  <si>
    <t>20061</t>
  </si>
  <si>
    <t>王滝村</t>
    <rPh sb="0" eb="3">
      <t>オウタキムラ</t>
    </rPh>
    <phoneticPr fontId="11"/>
  </si>
  <si>
    <t>20062</t>
  </si>
  <si>
    <t>大桑村</t>
    <rPh sb="0" eb="3">
      <t>オオクワムラ</t>
    </rPh>
    <phoneticPr fontId="11"/>
  </si>
  <si>
    <t>20068</t>
  </si>
  <si>
    <t>筑北村</t>
    <rPh sb="0" eb="1">
      <t>チク</t>
    </rPh>
    <rPh sb="1" eb="2">
      <t>キタ</t>
    </rPh>
    <rPh sb="2" eb="3">
      <t>ムラ</t>
    </rPh>
    <phoneticPr fontId="11"/>
  </si>
  <si>
    <t>20069</t>
  </si>
  <si>
    <t>麻績村</t>
    <rPh sb="0" eb="3">
      <t>オミムラ</t>
    </rPh>
    <phoneticPr fontId="11"/>
  </si>
  <si>
    <t>20071</t>
  </si>
  <si>
    <t>生坂村</t>
    <rPh sb="0" eb="3">
      <t>イクサカムラ</t>
    </rPh>
    <phoneticPr fontId="11"/>
  </si>
  <si>
    <t>20073</t>
  </si>
  <si>
    <t>山形村</t>
    <rPh sb="0" eb="3">
      <t>ヤマガタムラ</t>
    </rPh>
    <phoneticPr fontId="11"/>
  </si>
  <si>
    <t>20074</t>
  </si>
  <si>
    <t>朝日村</t>
    <rPh sb="0" eb="3">
      <t>アサヒムラ</t>
    </rPh>
    <phoneticPr fontId="11"/>
  </si>
  <si>
    <t>20076</t>
  </si>
  <si>
    <t>安曇野市</t>
    <rPh sb="0" eb="3">
      <t>アズミノ</t>
    </rPh>
    <rPh sb="3" eb="4">
      <t>シ</t>
    </rPh>
    <phoneticPr fontId="11"/>
  </si>
  <si>
    <t>20082</t>
  </si>
  <si>
    <t>池田町</t>
    <rPh sb="0" eb="3">
      <t>イケダマチ</t>
    </rPh>
    <phoneticPr fontId="11"/>
  </si>
  <si>
    <t>20083</t>
  </si>
  <si>
    <t>松川村</t>
    <rPh sb="0" eb="3">
      <t>マツカワムラ</t>
    </rPh>
    <phoneticPr fontId="11"/>
  </si>
  <si>
    <t>20086</t>
  </si>
  <si>
    <t>白馬村</t>
    <rPh sb="0" eb="3">
      <t>ハクバムラ</t>
    </rPh>
    <phoneticPr fontId="11"/>
  </si>
  <si>
    <t>20087</t>
  </si>
  <si>
    <t>小谷村</t>
    <rPh sb="0" eb="3">
      <t>オタリムラ</t>
    </rPh>
    <phoneticPr fontId="11"/>
  </si>
  <si>
    <t>20089</t>
  </si>
  <si>
    <t>松川町</t>
    <rPh sb="0" eb="3">
      <t>マツカワマチ</t>
    </rPh>
    <phoneticPr fontId="11"/>
  </si>
  <si>
    <t>20090</t>
  </si>
  <si>
    <t>高森町</t>
    <rPh sb="0" eb="3">
      <t>タカモリマチ</t>
    </rPh>
    <phoneticPr fontId="11"/>
  </si>
  <si>
    <t>20091</t>
  </si>
  <si>
    <t>阿南町</t>
    <rPh sb="0" eb="2">
      <t>アナン</t>
    </rPh>
    <rPh sb="2" eb="3">
      <t>マチ</t>
    </rPh>
    <phoneticPr fontId="11"/>
  </si>
  <si>
    <t>20094</t>
  </si>
  <si>
    <t>阿智村</t>
    <rPh sb="0" eb="3">
      <t>アチムラ</t>
    </rPh>
    <phoneticPr fontId="11"/>
  </si>
  <si>
    <t>20096</t>
  </si>
  <si>
    <t>平谷村</t>
    <rPh sb="0" eb="3">
      <t>ヒラヤムラ</t>
    </rPh>
    <phoneticPr fontId="11"/>
  </si>
  <si>
    <t>20097</t>
  </si>
  <si>
    <t>根羽村</t>
    <rPh sb="0" eb="3">
      <t>ネバムラ</t>
    </rPh>
    <phoneticPr fontId="11"/>
  </si>
  <si>
    <t>20098</t>
  </si>
  <si>
    <t>下條村</t>
    <rPh sb="0" eb="2">
      <t>シモジョウ</t>
    </rPh>
    <rPh sb="2" eb="3">
      <t>ムラ</t>
    </rPh>
    <phoneticPr fontId="11"/>
  </si>
  <si>
    <t>20099</t>
  </si>
  <si>
    <t>売木村</t>
    <rPh sb="0" eb="3">
      <t>ウルギムラ</t>
    </rPh>
    <phoneticPr fontId="11"/>
  </si>
  <si>
    <t>20100</t>
  </si>
  <si>
    <t>天龍村</t>
    <rPh sb="0" eb="3">
      <t>テンリュウムラ</t>
    </rPh>
    <phoneticPr fontId="11"/>
  </si>
  <si>
    <t>20101</t>
  </si>
  <si>
    <t>泰阜村</t>
    <rPh sb="0" eb="3">
      <t>ヤスオカムラ</t>
    </rPh>
    <phoneticPr fontId="11"/>
  </si>
  <si>
    <t>20102</t>
  </si>
  <si>
    <t>喬木村</t>
    <rPh sb="0" eb="3">
      <t>タカギムラ</t>
    </rPh>
    <phoneticPr fontId="11"/>
  </si>
  <si>
    <t>20103</t>
  </si>
  <si>
    <t>豊丘村</t>
    <rPh sb="0" eb="2">
      <t>トヨオカ</t>
    </rPh>
    <rPh sb="2" eb="3">
      <t>ムラ</t>
    </rPh>
    <phoneticPr fontId="11"/>
  </si>
  <si>
    <t>20104</t>
  </si>
  <si>
    <t>大鹿村</t>
    <rPh sb="0" eb="3">
      <t>オオシカムラ</t>
    </rPh>
    <phoneticPr fontId="11"/>
  </si>
  <si>
    <t>20109</t>
  </si>
  <si>
    <t>小布施町</t>
    <rPh sb="0" eb="4">
      <t>オブセマチ</t>
    </rPh>
    <phoneticPr fontId="11"/>
  </si>
  <si>
    <t>20111</t>
  </si>
  <si>
    <t>高山村</t>
    <rPh sb="0" eb="3">
      <t>タカヤマムラ</t>
    </rPh>
    <phoneticPr fontId="11"/>
  </si>
  <si>
    <t>20112</t>
  </si>
  <si>
    <t>山ノ内町</t>
    <rPh sb="0" eb="4">
      <t>ヤマノウチマチ</t>
    </rPh>
    <phoneticPr fontId="11"/>
  </si>
  <si>
    <t>20113</t>
  </si>
  <si>
    <t>木島平村</t>
    <rPh sb="0" eb="4">
      <t>キジマダイラムラ</t>
    </rPh>
    <phoneticPr fontId="11"/>
  </si>
  <si>
    <t>20114</t>
  </si>
  <si>
    <t>野沢温泉村</t>
    <rPh sb="0" eb="5">
      <t>ノザワオンセンムラ</t>
    </rPh>
    <phoneticPr fontId="11"/>
  </si>
  <si>
    <t>20117</t>
  </si>
  <si>
    <t>信濃町</t>
    <rPh sb="0" eb="3">
      <t>シナノマチ</t>
    </rPh>
    <phoneticPr fontId="11"/>
  </si>
  <si>
    <t>20118</t>
  </si>
  <si>
    <t>飯綱町</t>
    <rPh sb="0" eb="1">
      <t>メシ</t>
    </rPh>
    <rPh sb="1" eb="2">
      <t>ツナ</t>
    </rPh>
    <rPh sb="2" eb="3">
      <t>マチ</t>
    </rPh>
    <phoneticPr fontId="11"/>
  </si>
  <si>
    <t>20122</t>
  </si>
  <si>
    <t>小川村</t>
    <rPh sb="0" eb="3">
      <t>オガワムラ</t>
    </rPh>
    <phoneticPr fontId="11"/>
  </si>
  <si>
    <t>20125</t>
  </si>
  <si>
    <t>栄村</t>
    <rPh sb="0" eb="2">
      <t>サカエムラ</t>
    </rPh>
    <phoneticPr fontId="11"/>
  </si>
  <si>
    <t>21001</t>
  </si>
  <si>
    <t>岐阜市</t>
  </si>
  <si>
    <t>21002</t>
  </si>
  <si>
    <t>大垣市</t>
  </si>
  <si>
    <t>21003</t>
  </si>
  <si>
    <t>高山市</t>
  </si>
  <si>
    <t>21004</t>
  </si>
  <si>
    <t>多治見市</t>
  </si>
  <si>
    <t>21005</t>
  </si>
  <si>
    <t>関市</t>
  </si>
  <si>
    <t>21006</t>
  </si>
  <si>
    <t>中津川市</t>
  </si>
  <si>
    <t>21007</t>
  </si>
  <si>
    <t>美濃市</t>
  </si>
  <si>
    <t>21008</t>
  </si>
  <si>
    <t>瑞浪市</t>
  </si>
  <si>
    <t>21009</t>
  </si>
  <si>
    <t>羽島市</t>
  </si>
  <si>
    <t>21010</t>
  </si>
  <si>
    <t>恵那市</t>
  </si>
  <si>
    <t>21011</t>
  </si>
  <si>
    <t>美濃加茂市</t>
  </si>
  <si>
    <t>21012</t>
  </si>
  <si>
    <t>土岐市</t>
  </si>
  <si>
    <t>21013</t>
  </si>
  <si>
    <t>各務原市</t>
  </si>
  <si>
    <t>21015</t>
  </si>
  <si>
    <t>岐南町</t>
  </si>
  <si>
    <t>21016</t>
  </si>
  <si>
    <t>笠松町</t>
  </si>
  <si>
    <t>21021</t>
  </si>
  <si>
    <t>養老町</t>
  </si>
  <si>
    <t>21023</t>
  </si>
  <si>
    <t>垂井町</t>
  </si>
  <si>
    <t>21024</t>
  </si>
  <si>
    <t>関ヶ原町</t>
  </si>
  <si>
    <t>21025</t>
  </si>
  <si>
    <t>神戸町</t>
  </si>
  <si>
    <t>21026</t>
  </si>
  <si>
    <t>輪之内町</t>
  </si>
  <si>
    <t>21027</t>
  </si>
  <si>
    <t>安八町</t>
  </si>
  <si>
    <t>21029</t>
  </si>
  <si>
    <t>揖斐川町</t>
  </si>
  <si>
    <t>21031</t>
  </si>
  <si>
    <t>大野町</t>
  </si>
  <si>
    <t>21032</t>
  </si>
  <si>
    <t>21038</t>
  </si>
  <si>
    <t>北方町</t>
  </si>
  <si>
    <t>21060</t>
  </si>
  <si>
    <t>坂祝町</t>
  </si>
  <si>
    <t>21061</t>
  </si>
  <si>
    <t>富加町</t>
  </si>
  <si>
    <t>21062</t>
  </si>
  <si>
    <t>川辺町</t>
  </si>
  <si>
    <t>21063</t>
  </si>
  <si>
    <t>七宗町</t>
  </si>
  <si>
    <t>21064</t>
  </si>
  <si>
    <t>八百津町</t>
  </si>
  <si>
    <t>21065</t>
  </si>
  <si>
    <t>白川町</t>
  </si>
  <si>
    <t>21066</t>
  </si>
  <si>
    <t>東白川村</t>
  </si>
  <si>
    <t>21067</t>
  </si>
  <si>
    <t>御嵩町</t>
  </si>
  <si>
    <t>21068</t>
  </si>
  <si>
    <t>可児市</t>
  </si>
  <si>
    <t>21090</t>
  </si>
  <si>
    <t>白川村</t>
  </si>
  <si>
    <t>21101</t>
  </si>
  <si>
    <t>山県市</t>
  </si>
  <si>
    <t>21102</t>
  </si>
  <si>
    <t>瑞穂市</t>
  </si>
  <si>
    <t>21103</t>
  </si>
  <si>
    <t>本巣市</t>
  </si>
  <si>
    <t>21104</t>
  </si>
  <si>
    <t>飛騨市</t>
  </si>
  <si>
    <t>21105</t>
  </si>
  <si>
    <t>郡上市</t>
  </si>
  <si>
    <t>21106</t>
  </si>
  <si>
    <t>下呂市</t>
  </si>
  <si>
    <t>21107</t>
  </si>
  <si>
    <t>海津市</t>
  </si>
  <si>
    <t>22001</t>
  </si>
  <si>
    <t>静岡市</t>
    <rPh sb="0" eb="3">
      <t>シズオカシ</t>
    </rPh>
    <phoneticPr fontId="9"/>
  </si>
  <si>
    <t>22002</t>
  </si>
  <si>
    <t>浜松市</t>
    <rPh sb="0" eb="3">
      <t>ハママツシ</t>
    </rPh>
    <phoneticPr fontId="9"/>
  </si>
  <si>
    <t>22003</t>
  </si>
  <si>
    <t>沼津市</t>
    <rPh sb="0" eb="3">
      <t>ヌマヅシ</t>
    </rPh>
    <phoneticPr fontId="9"/>
  </si>
  <si>
    <t>22005</t>
  </si>
  <si>
    <t>熱海市</t>
    <rPh sb="0" eb="3">
      <t>アタミシ</t>
    </rPh>
    <phoneticPr fontId="9"/>
  </si>
  <si>
    <t>22006</t>
  </si>
  <si>
    <t>三島市</t>
    <rPh sb="0" eb="3">
      <t>ミシマシ</t>
    </rPh>
    <phoneticPr fontId="9"/>
  </si>
  <si>
    <t>22007</t>
  </si>
  <si>
    <t>富士宮市</t>
    <rPh sb="0" eb="4">
      <t>フジノミヤシ</t>
    </rPh>
    <phoneticPr fontId="9"/>
  </si>
  <si>
    <t>22008</t>
  </si>
  <si>
    <t>伊東市</t>
    <rPh sb="0" eb="3">
      <t>イトウシ</t>
    </rPh>
    <phoneticPr fontId="9"/>
  </si>
  <si>
    <t>22009</t>
  </si>
  <si>
    <t>島田市</t>
    <rPh sb="0" eb="3">
      <t>シマダシ</t>
    </rPh>
    <phoneticPr fontId="9"/>
  </si>
  <si>
    <t>22010</t>
  </si>
  <si>
    <t>富士市</t>
    <rPh sb="0" eb="3">
      <t>フジシ</t>
    </rPh>
    <phoneticPr fontId="9"/>
  </si>
  <si>
    <t>22011</t>
  </si>
  <si>
    <t>磐田市</t>
    <rPh sb="0" eb="3">
      <t>イワタシ</t>
    </rPh>
    <phoneticPr fontId="9"/>
  </si>
  <si>
    <t>22012</t>
  </si>
  <si>
    <t>焼津市</t>
    <rPh sb="0" eb="3">
      <t>ヤイヅシ</t>
    </rPh>
    <phoneticPr fontId="9"/>
  </si>
  <si>
    <t>22013</t>
  </si>
  <si>
    <t>掛川市</t>
    <rPh sb="0" eb="3">
      <t>カケガワシ</t>
    </rPh>
    <phoneticPr fontId="9"/>
  </si>
  <si>
    <t>22014</t>
  </si>
  <si>
    <t>藤枝市</t>
    <rPh sb="0" eb="3">
      <t>フジエダシ</t>
    </rPh>
    <phoneticPr fontId="9"/>
  </si>
  <si>
    <t>22015</t>
  </si>
  <si>
    <t>御殿場市</t>
    <rPh sb="0" eb="4">
      <t>ゴテンバシ</t>
    </rPh>
    <phoneticPr fontId="9"/>
  </si>
  <si>
    <t>22016</t>
  </si>
  <si>
    <t>袋井市</t>
    <rPh sb="0" eb="3">
      <t>フクロイシ</t>
    </rPh>
    <phoneticPr fontId="9"/>
  </si>
  <si>
    <t>22019</t>
  </si>
  <si>
    <t>下田市</t>
    <rPh sb="0" eb="3">
      <t>シモダシ</t>
    </rPh>
    <phoneticPr fontId="9"/>
  </si>
  <si>
    <t>22020</t>
  </si>
  <si>
    <t>裾野市</t>
    <rPh sb="0" eb="3">
      <t>スソノシ</t>
    </rPh>
    <phoneticPr fontId="9"/>
  </si>
  <si>
    <t>22021</t>
  </si>
  <si>
    <t>湖西市</t>
    <rPh sb="0" eb="3">
      <t>コサイシ</t>
    </rPh>
    <phoneticPr fontId="9"/>
  </si>
  <si>
    <t>22022</t>
  </si>
  <si>
    <t>東伊豆町</t>
    <rPh sb="0" eb="1">
      <t>ヒガシ</t>
    </rPh>
    <rPh sb="1" eb="3">
      <t>イズ</t>
    </rPh>
    <rPh sb="3" eb="4">
      <t>チョウ</t>
    </rPh>
    <phoneticPr fontId="9"/>
  </si>
  <si>
    <t>22023</t>
  </si>
  <si>
    <t>河津町</t>
    <rPh sb="0" eb="3">
      <t>カワヅチョウ</t>
    </rPh>
    <phoneticPr fontId="9"/>
  </si>
  <si>
    <t>22024</t>
  </si>
  <si>
    <t>南伊豆町</t>
    <rPh sb="0" eb="4">
      <t>ミナミイズチョウ</t>
    </rPh>
    <phoneticPr fontId="9"/>
  </si>
  <si>
    <t>22025</t>
  </si>
  <si>
    <t>松崎町</t>
    <rPh sb="0" eb="3">
      <t>マツザキチョウ</t>
    </rPh>
    <phoneticPr fontId="9"/>
  </si>
  <si>
    <t>22026</t>
  </si>
  <si>
    <t>西伊豆町</t>
    <rPh sb="0" eb="4">
      <t>ニシイズチョウ</t>
    </rPh>
    <phoneticPr fontId="9"/>
  </si>
  <si>
    <t>22032</t>
  </si>
  <si>
    <t>函南町</t>
    <rPh sb="0" eb="3">
      <t>カンナミチョウ</t>
    </rPh>
    <phoneticPr fontId="9"/>
  </si>
  <si>
    <t>22037</t>
  </si>
  <si>
    <t>清水町</t>
    <rPh sb="0" eb="3">
      <t>シミズチョウ</t>
    </rPh>
    <phoneticPr fontId="9"/>
  </si>
  <si>
    <t>22038</t>
  </si>
  <si>
    <t>長泉町</t>
    <rPh sb="0" eb="3">
      <t>ナガイズミチョウ</t>
    </rPh>
    <phoneticPr fontId="9"/>
  </si>
  <si>
    <t>22039</t>
  </si>
  <si>
    <t>小山町</t>
    <rPh sb="0" eb="3">
      <t>オヤマチョウ</t>
    </rPh>
    <phoneticPr fontId="9"/>
  </si>
  <si>
    <t>22049</t>
  </si>
  <si>
    <t>吉田町</t>
    <rPh sb="0" eb="3">
      <t>ヨシダチョウ</t>
    </rPh>
    <phoneticPr fontId="9"/>
  </si>
  <si>
    <t>22052</t>
  </si>
  <si>
    <t>川根本町</t>
    <rPh sb="0" eb="2">
      <t>カワネ</t>
    </rPh>
    <rPh sb="2" eb="4">
      <t>ホンチョウ</t>
    </rPh>
    <phoneticPr fontId="9"/>
  </si>
  <si>
    <t>22060</t>
  </si>
  <si>
    <t>森町</t>
    <rPh sb="0" eb="1">
      <t>モリ</t>
    </rPh>
    <rPh sb="1" eb="2">
      <t>チョウ</t>
    </rPh>
    <phoneticPr fontId="9"/>
  </si>
  <si>
    <t>22081</t>
  </si>
  <si>
    <t>伊豆市</t>
    <rPh sb="0" eb="2">
      <t>イズ</t>
    </rPh>
    <rPh sb="2" eb="3">
      <t>シ</t>
    </rPh>
    <phoneticPr fontId="9"/>
  </si>
  <si>
    <t>22082</t>
  </si>
  <si>
    <t>御前崎市</t>
    <rPh sb="0" eb="3">
      <t>オマエザキ</t>
    </rPh>
    <rPh sb="3" eb="4">
      <t>シ</t>
    </rPh>
    <phoneticPr fontId="9"/>
  </si>
  <si>
    <t>22083</t>
  </si>
  <si>
    <t>菊川市</t>
    <rPh sb="0" eb="2">
      <t>キクガワ</t>
    </rPh>
    <rPh sb="2" eb="3">
      <t>シ</t>
    </rPh>
    <phoneticPr fontId="9"/>
  </si>
  <si>
    <t>22084</t>
  </si>
  <si>
    <t>伊豆の国市</t>
    <rPh sb="0" eb="2">
      <t>イズ</t>
    </rPh>
    <rPh sb="3" eb="4">
      <t>クニ</t>
    </rPh>
    <rPh sb="4" eb="5">
      <t>シ</t>
    </rPh>
    <phoneticPr fontId="9"/>
  </si>
  <si>
    <t>22085</t>
  </si>
  <si>
    <t>牧之原市</t>
    <rPh sb="0" eb="1">
      <t>マキ</t>
    </rPh>
    <rPh sb="1" eb="2">
      <t>ノ</t>
    </rPh>
    <rPh sb="2" eb="3">
      <t>ハラ</t>
    </rPh>
    <rPh sb="3" eb="4">
      <t>シ</t>
    </rPh>
    <phoneticPr fontId="9"/>
  </si>
  <si>
    <t>23001</t>
  </si>
  <si>
    <t>名古屋市</t>
  </si>
  <si>
    <t>23002</t>
  </si>
  <si>
    <t>豊橋市</t>
  </si>
  <si>
    <t>23003</t>
  </si>
  <si>
    <t>岡崎市</t>
  </si>
  <si>
    <t>23004</t>
  </si>
  <si>
    <t>一宮市</t>
  </si>
  <si>
    <t>23005</t>
  </si>
  <si>
    <t>瀬戸市</t>
  </si>
  <si>
    <t>23006</t>
  </si>
  <si>
    <t>半田市</t>
  </si>
  <si>
    <t>23007</t>
  </si>
  <si>
    <t>春日井市</t>
  </si>
  <si>
    <t>23008</t>
  </si>
  <si>
    <t>豊川市</t>
  </si>
  <si>
    <t>23009</t>
  </si>
  <si>
    <t>津島市</t>
  </si>
  <si>
    <t>23010</t>
  </si>
  <si>
    <t>碧南市</t>
  </si>
  <si>
    <t>23011</t>
  </si>
  <si>
    <t>刈谷市</t>
  </si>
  <si>
    <t>23012</t>
  </si>
  <si>
    <t>豊田市</t>
  </si>
  <si>
    <t>23013</t>
  </si>
  <si>
    <t>安城市</t>
  </si>
  <si>
    <t>23014</t>
  </si>
  <si>
    <t>西尾市</t>
  </si>
  <si>
    <t>23015</t>
  </si>
  <si>
    <t>蒲郡市</t>
  </si>
  <si>
    <t>23016</t>
  </si>
  <si>
    <t>犬山市</t>
  </si>
  <si>
    <t>23017</t>
  </si>
  <si>
    <t>常滑市</t>
  </si>
  <si>
    <t>23018</t>
  </si>
  <si>
    <t>江南市</t>
  </si>
  <si>
    <t>23020</t>
  </si>
  <si>
    <t>小牧市</t>
  </si>
  <si>
    <t>23021</t>
  </si>
  <si>
    <t>稲沢市</t>
  </si>
  <si>
    <t>23022</t>
  </si>
  <si>
    <t>新城市</t>
  </si>
  <si>
    <t>23023</t>
  </si>
  <si>
    <t>東海市</t>
  </si>
  <si>
    <t>23024</t>
  </si>
  <si>
    <t>大府市</t>
  </si>
  <si>
    <t>23025</t>
  </si>
  <si>
    <t>知多市</t>
  </si>
  <si>
    <t>23026</t>
  </si>
  <si>
    <t>知立市</t>
  </si>
  <si>
    <t>23027</t>
  </si>
  <si>
    <t>尾張旭市</t>
  </si>
  <si>
    <t>23028</t>
  </si>
  <si>
    <t>高浜市</t>
  </si>
  <si>
    <t>23029</t>
  </si>
  <si>
    <t>岩倉市</t>
  </si>
  <si>
    <t>23030</t>
  </si>
  <si>
    <t>豊明市</t>
  </si>
  <si>
    <t>23031</t>
  </si>
  <si>
    <t>東郷町</t>
  </si>
  <si>
    <t>23032</t>
  </si>
  <si>
    <t>日進市</t>
  </si>
  <si>
    <t>23033</t>
  </si>
  <si>
    <t>長久手市</t>
    <rPh sb="3" eb="4">
      <t>シ</t>
    </rPh>
    <phoneticPr fontId="6"/>
  </si>
  <si>
    <t>23035</t>
  </si>
  <si>
    <t>豊山町</t>
  </si>
  <si>
    <t>23041</t>
  </si>
  <si>
    <t>大口町</t>
  </si>
  <si>
    <t>23042</t>
  </si>
  <si>
    <t>扶桑町</t>
  </si>
  <si>
    <t>23049</t>
  </si>
  <si>
    <t>大治町</t>
  </si>
  <si>
    <t>23050</t>
  </si>
  <si>
    <t>蟹江町</t>
  </si>
  <si>
    <t>23052</t>
  </si>
  <si>
    <t>飛島村</t>
  </si>
  <si>
    <t>23053</t>
  </si>
  <si>
    <t>弥富市</t>
  </si>
  <si>
    <t>23058</t>
  </si>
  <si>
    <t>阿久比町</t>
  </si>
  <si>
    <t>23059</t>
  </si>
  <si>
    <t>東浦町</t>
  </si>
  <si>
    <t>23060</t>
  </si>
  <si>
    <t>南知多町</t>
  </si>
  <si>
    <t>23061</t>
  </si>
  <si>
    <t>23062</t>
  </si>
  <si>
    <t>武豊町</t>
  </si>
  <si>
    <t>23066</t>
  </si>
  <si>
    <t>幸田町</t>
  </si>
  <si>
    <t>23068</t>
  </si>
  <si>
    <t>みよし市</t>
    <rPh sb="3" eb="4">
      <t>シ</t>
    </rPh>
    <phoneticPr fontId="9"/>
  </si>
  <si>
    <t>23074</t>
  </si>
  <si>
    <t>設楽町</t>
  </si>
  <si>
    <t>23075</t>
  </si>
  <si>
    <t>東栄町</t>
  </si>
  <si>
    <t>23076</t>
  </si>
  <si>
    <t>豊根村</t>
  </si>
  <si>
    <t>23086</t>
  </si>
  <si>
    <t>田原市</t>
  </si>
  <si>
    <t>23089</t>
  </si>
  <si>
    <t>愛西市</t>
  </si>
  <si>
    <t>23090</t>
  </si>
  <si>
    <t>清須市</t>
  </si>
  <si>
    <t>23091</t>
  </si>
  <si>
    <t>北名古屋市</t>
  </si>
  <si>
    <t>23092</t>
  </si>
  <si>
    <t>あま市</t>
    <rPh sb="2" eb="3">
      <t>シ</t>
    </rPh>
    <phoneticPr fontId="9"/>
  </si>
  <si>
    <t>24001</t>
  </si>
  <si>
    <t>津市</t>
  </si>
  <si>
    <t>24002</t>
  </si>
  <si>
    <t>四日市市</t>
  </si>
  <si>
    <t>24003</t>
  </si>
  <si>
    <t>伊勢市</t>
  </si>
  <si>
    <t>24004</t>
  </si>
  <si>
    <t>松阪市</t>
  </si>
  <si>
    <t>24005</t>
  </si>
  <si>
    <t>桑名市</t>
  </si>
  <si>
    <t>24007</t>
  </si>
  <si>
    <t>鈴鹿市</t>
  </si>
  <si>
    <t>24008</t>
  </si>
  <si>
    <t>名張市</t>
  </si>
  <si>
    <t>24009</t>
  </si>
  <si>
    <t>尾鷲市</t>
  </si>
  <si>
    <t>24010</t>
  </si>
  <si>
    <t>亀山市</t>
  </si>
  <si>
    <t>24011</t>
  </si>
  <si>
    <t>鳥羽市</t>
  </si>
  <si>
    <t>24012</t>
  </si>
  <si>
    <t>熊野市</t>
  </si>
  <si>
    <t>24016</t>
  </si>
  <si>
    <t>木曽岬町</t>
  </si>
  <si>
    <t>24019</t>
  </si>
  <si>
    <t>東員町</t>
  </si>
  <si>
    <t>24022</t>
  </si>
  <si>
    <t>菰野町</t>
  </si>
  <si>
    <t>24024</t>
  </si>
  <si>
    <t>24025</t>
  </si>
  <si>
    <t>川越町</t>
  </si>
  <si>
    <t>24039</t>
  </si>
  <si>
    <t>多気町</t>
  </si>
  <si>
    <t>24040</t>
  </si>
  <si>
    <t>24041</t>
  </si>
  <si>
    <t>大台町</t>
  </si>
  <si>
    <t>24044</t>
  </si>
  <si>
    <t>玉城町</t>
  </si>
  <si>
    <t>24053</t>
  </si>
  <si>
    <t>度会町</t>
  </si>
  <si>
    <t>24066</t>
  </si>
  <si>
    <t>御浜町</t>
  </si>
  <si>
    <t>24067</t>
  </si>
  <si>
    <t>紀宝町</t>
  </si>
  <si>
    <t>24070</t>
  </si>
  <si>
    <t>いなべ市</t>
  </si>
  <si>
    <t>24071</t>
  </si>
  <si>
    <t>志摩市</t>
  </si>
  <si>
    <t>24072</t>
  </si>
  <si>
    <t>伊賀市</t>
  </si>
  <si>
    <t>24073</t>
  </si>
  <si>
    <t>大紀町</t>
  </si>
  <si>
    <t>24074</t>
  </si>
  <si>
    <t>南伊勢町</t>
  </si>
  <si>
    <t>24075</t>
  </si>
  <si>
    <t>紀北町</t>
  </si>
  <si>
    <t>25001</t>
  </si>
  <si>
    <t>大津市</t>
  </si>
  <si>
    <t>25002</t>
  </si>
  <si>
    <t>彦根市</t>
  </si>
  <si>
    <t>25003</t>
  </si>
  <si>
    <t>長浜市</t>
  </si>
  <si>
    <t>25004</t>
  </si>
  <si>
    <t>近江八幡市</t>
  </si>
  <si>
    <t>25005</t>
  </si>
  <si>
    <t>東近江市</t>
  </si>
  <si>
    <t>25006</t>
  </si>
  <si>
    <t>草津市</t>
  </si>
  <si>
    <t>25007</t>
  </si>
  <si>
    <t>守山市</t>
  </si>
  <si>
    <t>25009</t>
  </si>
  <si>
    <t>栗東市</t>
  </si>
  <si>
    <t>25010</t>
  </si>
  <si>
    <t>野洲市</t>
  </si>
  <si>
    <t>25012</t>
  </si>
  <si>
    <t>湖南市</t>
  </si>
  <si>
    <t>25014</t>
  </si>
  <si>
    <t>甲賀市</t>
  </si>
  <si>
    <t>25021</t>
  </si>
  <si>
    <t>日野町</t>
  </si>
  <si>
    <t>25022</t>
  </si>
  <si>
    <t>竜王町</t>
  </si>
  <si>
    <t>25028</t>
  </si>
  <si>
    <t>愛荘町</t>
    <rPh sb="0" eb="1">
      <t>アイ</t>
    </rPh>
    <rPh sb="1" eb="2">
      <t>ソウ</t>
    </rPh>
    <rPh sb="2" eb="3">
      <t>チョウ</t>
    </rPh>
    <phoneticPr fontId="9"/>
  </si>
  <si>
    <t>25030</t>
  </si>
  <si>
    <t>豊郷町</t>
  </si>
  <si>
    <t>25031</t>
  </si>
  <si>
    <t>甲良町</t>
  </si>
  <si>
    <t>25032</t>
  </si>
  <si>
    <t>多賀町</t>
  </si>
  <si>
    <t>25033</t>
  </si>
  <si>
    <t>米原市</t>
  </si>
  <si>
    <t>25045</t>
  </si>
  <si>
    <t>高島市</t>
  </si>
  <si>
    <t>26001</t>
  </si>
  <si>
    <t>京都市</t>
  </si>
  <si>
    <t>26002</t>
  </si>
  <si>
    <t>福知山市</t>
  </si>
  <si>
    <t>26003</t>
  </si>
  <si>
    <t>舞鶴市</t>
  </si>
  <si>
    <t>26004</t>
  </si>
  <si>
    <t>綾部市</t>
  </si>
  <si>
    <t>26005</t>
  </si>
  <si>
    <t>宇治市</t>
  </si>
  <si>
    <t>26006</t>
  </si>
  <si>
    <t>宮津市</t>
  </si>
  <si>
    <t>26007</t>
  </si>
  <si>
    <t>亀岡市</t>
  </si>
  <si>
    <t>26008</t>
  </si>
  <si>
    <t>城陽市</t>
  </si>
  <si>
    <t>26009</t>
  </si>
  <si>
    <t>向日市</t>
  </si>
  <si>
    <t>26010</t>
  </si>
  <si>
    <t>長岡京市</t>
  </si>
  <si>
    <t>26013</t>
  </si>
  <si>
    <t>大山崎町</t>
  </si>
  <si>
    <t>26014</t>
  </si>
  <si>
    <t>久御山町</t>
  </si>
  <si>
    <t>26015</t>
  </si>
  <si>
    <t>八幡市</t>
  </si>
  <si>
    <t>26016</t>
  </si>
  <si>
    <t>京田辺市</t>
  </si>
  <si>
    <t>26017</t>
  </si>
  <si>
    <t>井手町</t>
  </si>
  <si>
    <t>26018</t>
  </si>
  <si>
    <t>宇治田原町</t>
  </si>
  <si>
    <t>26022</t>
  </si>
  <si>
    <t>笠置町</t>
  </si>
  <si>
    <t>26023</t>
  </si>
  <si>
    <t>和束町</t>
  </si>
  <si>
    <t>26024</t>
  </si>
  <si>
    <t>精華町</t>
  </si>
  <si>
    <t>26025</t>
  </si>
  <si>
    <t>南山城村</t>
  </si>
  <si>
    <t>26040</t>
  </si>
  <si>
    <t>伊根町</t>
  </si>
  <si>
    <t>26048</t>
  </si>
  <si>
    <t>京丹波町</t>
  </si>
  <si>
    <t>26049</t>
  </si>
  <si>
    <t>与謝野町</t>
  </si>
  <si>
    <t>26051</t>
  </si>
  <si>
    <t>京丹後市</t>
  </si>
  <si>
    <t>26052</t>
  </si>
  <si>
    <t>南丹市</t>
  </si>
  <si>
    <t>26053</t>
  </si>
  <si>
    <t>木津川市</t>
  </si>
  <si>
    <t>27001</t>
  </si>
  <si>
    <t>大阪市</t>
  </si>
  <si>
    <t>27002</t>
  </si>
  <si>
    <t>堺市</t>
  </si>
  <si>
    <t>27003</t>
  </si>
  <si>
    <t>岸和田市</t>
  </si>
  <si>
    <t>27004</t>
  </si>
  <si>
    <t>豊中市</t>
  </si>
  <si>
    <t>27005</t>
  </si>
  <si>
    <t>池田市</t>
  </si>
  <si>
    <t>27006</t>
  </si>
  <si>
    <t>吹田市</t>
  </si>
  <si>
    <t>27007</t>
  </si>
  <si>
    <t>泉大津市</t>
  </si>
  <si>
    <t>27008</t>
  </si>
  <si>
    <t>高槻市</t>
  </si>
  <si>
    <t>27009</t>
  </si>
  <si>
    <t>貝塚市</t>
  </si>
  <si>
    <t>27010</t>
  </si>
  <si>
    <t>守口市</t>
  </si>
  <si>
    <t>27011</t>
  </si>
  <si>
    <t>枚方市</t>
  </si>
  <si>
    <t>27012</t>
  </si>
  <si>
    <t>茨木市</t>
  </si>
  <si>
    <t>27013</t>
  </si>
  <si>
    <t>八尾市</t>
  </si>
  <si>
    <t>27014</t>
  </si>
  <si>
    <t>泉佐野市</t>
  </si>
  <si>
    <t>27015</t>
  </si>
  <si>
    <t>富田林市</t>
  </si>
  <si>
    <t>27016</t>
  </si>
  <si>
    <t>寝屋川市</t>
  </si>
  <si>
    <t>27017</t>
  </si>
  <si>
    <t>河内長野市</t>
  </si>
  <si>
    <t>27018</t>
  </si>
  <si>
    <t>松原市</t>
  </si>
  <si>
    <t>27019</t>
  </si>
  <si>
    <t>大東市</t>
  </si>
  <si>
    <t>27020</t>
  </si>
  <si>
    <t>和泉市</t>
  </si>
  <si>
    <t>27021</t>
  </si>
  <si>
    <t>箕面市</t>
  </si>
  <si>
    <t>27022</t>
  </si>
  <si>
    <t>柏原市</t>
  </si>
  <si>
    <t>27023</t>
  </si>
  <si>
    <t>羽曳野市</t>
  </si>
  <si>
    <t>27024</t>
  </si>
  <si>
    <t>門真市</t>
  </si>
  <si>
    <t>27025</t>
  </si>
  <si>
    <t>摂津市</t>
  </si>
  <si>
    <t>27026</t>
  </si>
  <si>
    <t>高石市</t>
  </si>
  <si>
    <t>27027</t>
  </si>
  <si>
    <t>藤井寺市</t>
  </si>
  <si>
    <t>27028</t>
  </si>
  <si>
    <t>東大阪市</t>
  </si>
  <si>
    <t>27029</t>
  </si>
  <si>
    <t>泉南市</t>
  </si>
  <si>
    <t>27030</t>
  </si>
  <si>
    <t>四條畷市</t>
  </si>
  <si>
    <t>27031</t>
  </si>
  <si>
    <t>交野市</t>
  </si>
  <si>
    <t>27032</t>
  </si>
  <si>
    <t>島本町</t>
  </si>
  <si>
    <t>27033</t>
  </si>
  <si>
    <t>豊能町</t>
  </si>
  <si>
    <t>27034</t>
  </si>
  <si>
    <t>能勢町</t>
  </si>
  <si>
    <t>27035</t>
  </si>
  <si>
    <t>忠岡町</t>
  </si>
  <si>
    <t>27036</t>
  </si>
  <si>
    <t>熊取町</t>
  </si>
  <si>
    <t>27037</t>
  </si>
  <si>
    <t>田尻町</t>
  </si>
  <si>
    <t>27038</t>
  </si>
  <si>
    <t>阪南市</t>
  </si>
  <si>
    <t>27039</t>
  </si>
  <si>
    <t>岬町</t>
  </si>
  <si>
    <t>27040</t>
  </si>
  <si>
    <t>太子町</t>
  </si>
  <si>
    <t>27041</t>
  </si>
  <si>
    <t>河南町</t>
  </si>
  <si>
    <t>27042</t>
  </si>
  <si>
    <t>千早赤阪村</t>
  </si>
  <si>
    <t>27043</t>
  </si>
  <si>
    <t>大阪狭山市</t>
  </si>
  <si>
    <t>28001</t>
  </si>
  <si>
    <t>神戸市</t>
  </si>
  <si>
    <t>28002</t>
  </si>
  <si>
    <t>姫路市</t>
  </si>
  <si>
    <t>28003</t>
  </si>
  <si>
    <t>尼崎市</t>
  </si>
  <si>
    <t>28004</t>
  </si>
  <si>
    <t>明石市</t>
  </si>
  <si>
    <t>28005</t>
  </si>
  <si>
    <t>西宮市</t>
  </si>
  <si>
    <t>28006</t>
  </si>
  <si>
    <t>洲本市</t>
  </si>
  <si>
    <t>28007</t>
  </si>
  <si>
    <t>芦屋市</t>
  </si>
  <si>
    <t>28008</t>
  </si>
  <si>
    <t>伊丹市</t>
  </si>
  <si>
    <t>28009</t>
  </si>
  <si>
    <t>相生市</t>
  </si>
  <si>
    <t>28011</t>
  </si>
  <si>
    <t>加古川市</t>
  </si>
  <si>
    <t>28013</t>
  </si>
  <si>
    <t>赤穂市</t>
  </si>
  <si>
    <t>28014</t>
  </si>
  <si>
    <t>西脇市</t>
  </si>
  <si>
    <t>28015</t>
  </si>
  <si>
    <t>宝塚市</t>
  </si>
  <si>
    <t>28016</t>
  </si>
  <si>
    <t>三木市</t>
  </si>
  <si>
    <t>28017</t>
  </si>
  <si>
    <t>高砂市</t>
  </si>
  <si>
    <t>28018</t>
  </si>
  <si>
    <t>川西市</t>
  </si>
  <si>
    <t>28019</t>
  </si>
  <si>
    <t>小野市</t>
  </si>
  <si>
    <t>28020</t>
  </si>
  <si>
    <t>三田市</t>
  </si>
  <si>
    <t>28021</t>
  </si>
  <si>
    <t>加西市</t>
  </si>
  <si>
    <t>28022</t>
  </si>
  <si>
    <t>猪名川町</t>
  </si>
  <si>
    <t>28024</t>
  </si>
  <si>
    <t>加東市</t>
  </si>
  <si>
    <t>28027</t>
  </si>
  <si>
    <t>多可町</t>
  </si>
  <si>
    <t>28031</t>
  </si>
  <si>
    <t>稲美町</t>
  </si>
  <si>
    <t>28032</t>
  </si>
  <si>
    <t>播磨町</t>
  </si>
  <si>
    <t>28037</t>
  </si>
  <si>
    <t>市川町</t>
  </si>
  <si>
    <t>28039</t>
  </si>
  <si>
    <t>福崎町</t>
  </si>
  <si>
    <t>28040</t>
  </si>
  <si>
    <t>神河町</t>
  </si>
  <si>
    <t>28042</t>
  </si>
  <si>
    <t>28043</t>
  </si>
  <si>
    <t>たつの市</t>
  </si>
  <si>
    <t>28045</t>
  </si>
  <si>
    <t>上郡町</t>
  </si>
  <si>
    <t>28046</t>
  </si>
  <si>
    <t>佐用町</t>
  </si>
  <si>
    <t>28050</t>
  </si>
  <si>
    <t>宍粟市</t>
  </si>
  <si>
    <t>28057</t>
  </si>
  <si>
    <t>香美町</t>
  </si>
  <si>
    <t>28062</t>
  </si>
  <si>
    <t>新温泉町</t>
  </si>
  <si>
    <t>28065</t>
  </si>
  <si>
    <t>養父市</t>
  </si>
  <si>
    <t>28070</t>
  </si>
  <si>
    <t>朝来市</t>
  </si>
  <si>
    <t>28073</t>
  </si>
  <si>
    <t>丹波市</t>
  </si>
  <si>
    <t>28079</t>
  </si>
  <si>
    <t>篠山市</t>
  </si>
  <si>
    <t>28086</t>
  </si>
  <si>
    <t>淡路市</t>
  </si>
  <si>
    <t>28093</t>
  </si>
  <si>
    <t>南あわじ市</t>
  </si>
  <si>
    <t>28095</t>
  </si>
  <si>
    <t>豊岡市</t>
  </si>
  <si>
    <t>29001</t>
  </si>
  <si>
    <t>奈良市</t>
  </si>
  <si>
    <t>29002</t>
  </si>
  <si>
    <t>大和高田市</t>
  </si>
  <si>
    <t>29003</t>
  </si>
  <si>
    <t>大和郡山市</t>
  </si>
  <si>
    <t>29004</t>
  </si>
  <si>
    <t>天理市</t>
  </si>
  <si>
    <t>29005</t>
  </si>
  <si>
    <t>橿原市</t>
  </si>
  <si>
    <t>29006</t>
  </si>
  <si>
    <t>桜井市</t>
  </si>
  <si>
    <t>29007</t>
  </si>
  <si>
    <t>五條市</t>
  </si>
  <si>
    <t>29008</t>
  </si>
  <si>
    <t>御所市</t>
  </si>
  <si>
    <t>29009</t>
  </si>
  <si>
    <t>生駒市</t>
  </si>
  <si>
    <t>29012</t>
  </si>
  <si>
    <t>山添村</t>
  </si>
  <si>
    <t>29013</t>
  </si>
  <si>
    <t>平群町</t>
  </si>
  <si>
    <t>29014</t>
  </si>
  <si>
    <t>三郷町</t>
  </si>
  <si>
    <t>29015</t>
  </si>
  <si>
    <t>斑鳩町</t>
  </si>
  <si>
    <t>29016</t>
  </si>
  <si>
    <t>安堵町</t>
  </si>
  <si>
    <t>29017</t>
  </si>
  <si>
    <t>29018</t>
  </si>
  <si>
    <t>三宅町</t>
  </si>
  <si>
    <t>29019</t>
  </si>
  <si>
    <t>田原本町</t>
  </si>
  <si>
    <t>29024</t>
  </si>
  <si>
    <t>曽爾村</t>
  </si>
  <si>
    <t>29025</t>
  </si>
  <si>
    <t>御杖村</t>
  </si>
  <si>
    <t>29026</t>
  </si>
  <si>
    <t>高取町</t>
  </si>
  <si>
    <t>29027</t>
  </si>
  <si>
    <t>明日香村</t>
  </si>
  <si>
    <t>29030</t>
  </si>
  <si>
    <t>香芝市</t>
  </si>
  <si>
    <t>29031</t>
  </si>
  <si>
    <t>上牧町</t>
  </si>
  <si>
    <t>29032</t>
  </si>
  <si>
    <t>王寺町</t>
  </si>
  <si>
    <t>29033</t>
  </si>
  <si>
    <t>広陵町</t>
  </si>
  <si>
    <t>29034</t>
  </si>
  <si>
    <t>河合町</t>
  </si>
  <si>
    <t>29035</t>
  </si>
  <si>
    <t>吉野町</t>
  </si>
  <si>
    <t>29036</t>
  </si>
  <si>
    <t>大淀町</t>
  </si>
  <si>
    <t>29037</t>
  </si>
  <si>
    <t>下市町</t>
  </si>
  <si>
    <t>29038</t>
  </si>
  <si>
    <t>黒滝村</t>
  </si>
  <si>
    <t>29040</t>
  </si>
  <si>
    <t>天川村</t>
  </si>
  <si>
    <t>29041</t>
  </si>
  <si>
    <t>野迫川村</t>
  </si>
  <si>
    <t>29043</t>
  </si>
  <si>
    <t>十津川村</t>
  </si>
  <si>
    <t>29044</t>
  </si>
  <si>
    <t>下北山村</t>
  </si>
  <si>
    <t>29045</t>
  </si>
  <si>
    <t>上北山村</t>
  </si>
  <si>
    <t>29046</t>
  </si>
  <si>
    <t>川上村</t>
  </si>
  <si>
    <t>29047</t>
  </si>
  <si>
    <t>東吉野村</t>
  </si>
  <si>
    <t>29050</t>
  </si>
  <si>
    <t>葛城市</t>
  </si>
  <si>
    <t>29051</t>
  </si>
  <si>
    <t>宇陀市</t>
  </si>
  <si>
    <t>30001</t>
  </si>
  <si>
    <t>和歌山市</t>
  </si>
  <si>
    <t>30002</t>
  </si>
  <si>
    <t>海南市</t>
  </si>
  <si>
    <t>30003</t>
  </si>
  <si>
    <t>橋本市</t>
  </si>
  <si>
    <t>30004</t>
  </si>
  <si>
    <t>有田市</t>
  </si>
  <si>
    <t>30005</t>
  </si>
  <si>
    <t>御坊市</t>
    <phoneticPr fontId="6"/>
  </si>
  <si>
    <t>30006</t>
  </si>
  <si>
    <t>田辺市</t>
  </si>
  <si>
    <t>30007</t>
  </si>
  <si>
    <t>新宮市</t>
  </si>
  <si>
    <t>30010</t>
  </si>
  <si>
    <t>紀美野町</t>
  </si>
  <si>
    <t>30012</t>
  </si>
  <si>
    <t>紀の川市</t>
  </si>
  <si>
    <t>30017</t>
  </si>
  <si>
    <t>岩出市</t>
  </si>
  <si>
    <t>30018</t>
  </si>
  <si>
    <t>かつらぎ町</t>
  </si>
  <si>
    <t>30020</t>
  </si>
  <si>
    <t>九度山町</t>
  </si>
  <si>
    <t>30021</t>
  </si>
  <si>
    <t>高野町</t>
  </si>
  <si>
    <t>30023</t>
  </si>
  <si>
    <t>湯浅町</t>
  </si>
  <si>
    <t>30024</t>
  </si>
  <si>
    <t>広川町</t>
  </si>
  <si>
    <t>30025</t>
  </si>
  <si>
    <t>有田川町</t>
  </si>
  <si>
    <t>美浜町</t>
    <rPh sb="0" eb="2">
      <t>ミハマ</t>
    </rPh>
    <rPh sb="2" eb="3">
      <t>マチ</t>
    </rPh>
    <phoneticPr fontId="6"/>
  </si>
  <si>
    <t>日高町</t>
    <phoneticPr fontId="6"/>
  </si>
  <si>
    <t>30030</t>
  </si>
  <si>
    <t>由良町</t>
  </si>
  <si>
    <t>30032</t>
  </si>
  <si>
    <t>日高川町</t>
  </si>
  <si>
    <t>30035</t>
  </si>
  <si>
    <t>みなべ町</t>
  </si>
  <si>
    <t>30037</t>
  </si>
  <si>
    <t>印南町</t>
  </si>
  <si>
    <t>30038</t>
  </si>
  <si>
    <t>白浜町</t>
  </si>
  <si>
    <t>30042</t>
  </si>
  <si>
    <t>上富田町</t>
  </si>
  <si>
    <t>30044</t>
  </si>
  <si>
    <t>すさみ町</t>
  </si>
  <si>
    <t>30045</t>
  </si>
  <si>
    <t>串本町</t>
  </si>
  <si>
    <t>30046</t>
  </si>
  <si>
    <t>那智勝浦町</t>
  </si>
  <si>
    <t>30047</t>
  </si>
  <si>
    <t>太地町</t>
  </si>
  <si>
    <t>30049</t>
  </si>
  <si>
    <t>古座川町</t>
  </si>
  <si>
    <t>30052</t>
  </si>
  <si>
    <t>北山村</t>
  </si>
  <si>
    <t>31001</t>
  </si>
  <si>
    <t>鳥取市</t>
  </si>
  <si>
    <t>31002</t>
  </si>
  <si>
    <t>米子市</t>
  </si>
  <si>
    <t>31003</t>
  </si>
  <si>
    <t>倉吉市</t>
  </si>
  <si>
    <t>31004</t>
  </si>
  <si>
    <t>境港市</t>
  </si>
  <si>
    <t>31006</t>
  </si>
  <si>
    <t>岩美町</t>
  </si>
  <si>
    <t>31008</t>
  </si>
  <si>
    <t>八頭町</t>
  </si>
  <si>
    <t>31012</t>
  </si>
  <si>
    <t>若桜町</t>
  </si>
  <si>
    <t>31015</t>
  </si>
  <si>
    <t>智頭町</t>
  </si>
  <si>
    <t>31019</t>
  </si>
  <si>
    <t>湯梨浜町</t>
  </si>
  <si>
    <t>31022</t>
  </si>
  <si>
    <t>三朝町</t>
  </si>
  <si>
    <t>31024</t>
  </si>
  <si>
    <t>北栄町</t>
  </si>
  <si>
    <t>31026</t>
  </si>
  <si>
    <t>琴浦町</t>
  </si>
  <si>
    <t>31028</t>
  </si>
  <si>
    <t>31030</t>
  </si>
  <si>
    <t>伯耆町</t>
  </si>
  <si>
    <t>31031</t>
  </si>
  <si>
    <t>日吉津村</t>
  </si>
  <si>
    <t>31033</t>
  </si>
  <si>
    <t>大山町</t>
  </si>
  <si>
    <t>31036</t>
  </si>
  <si>
    <t>日南町</t>
  </si>
  <si>
    <t>31037</t>
  </si>
  <si>
    <t>31038</t>
  </si>
  <si>
    <t>江府町</t>
  </si>
  <si>
    <t>32001</t>
  </si>
  <si>
    <t>松江市</t>
  </si>
  <si>
    <t>32002</t>
  </si>
  <si>
    <t>浜田市</t>
  </si>
  <si>
    <t>32003</t>
  </si>
  <si>
    <t>出雲市</t>
  </si>
  <si>
    <t>32004</t>
  </si>
  <si>
    <t>益田市</t>
  </si>
  <si>
    <t>32005</t>
  </si>
  <si>
    <t>大田市</t>
  </si>
  <si>
    <t>32006</t>
  </si>
  <si>
    <t>安来市</t>
  </si>
  <si>
    <t>32007</t>
  </si>
  <si>
    <t>江津市</t>
  </si>
  <si>
    <t>32036</t>
  </si>
  <si>
    <t>川本町</t>
  </si>
  <si>
    <t>32049</t>
  </si>
  <si>
    <t>津和野町</t>
  </si>
  <si>
    <t>32057</t>
  </si>
  <si>
    <t>海士町</t>
  </si>
  <si>
    <t>32058</t>
  </si>
  <si>
    <t>西ノ島町</t>
  </si>
  <si>
    <t>32059</t>
  </si>
  <si>
    <t>知夫村</t>
  </si>
  <si>
    <t>32061</t>
  </si>
  <si>
    <t>雲南市</t>
  </si>
  <si>
    <t>32081</t>
  </si>
  <si>
    <t>奥出雲町</t>
  </si>
  <si>
    <t>32082</t>
  </si>
  <si>
    <t>飯南町</t>
  </si>
  <si>
    <t>32083</t>
  </si>
  <si>
    <t>32084</t>
  </si>
  <si>
    <t>邑南町</t>
  </si>
  <si>
    <t>32085</t>
  </si>
  <si>
    <t>吉賀町</t>
  </si>
  <si>
    <t>32086</t>
  </si>
  <si>
    <t>隠岐の島町</t>
  </si>
  <si>
    <t>33001</t>
  </si>
  <si>
    <t>岡山市</t>
  </si>
  <si>
    <t>33002</t>
  </si>
  <si>
    <t>倉敷市</t>
  </si>
  <si>
    <t>33003</t>
  </si>
  <si>
    <t>津山市</t>
  </si>
  <si>
    <t>33004</t>
  </si>
  <si>
    <t>玉野市</t>
  </si>
  <si>
    <t>33005</t>
  </si>
  <si>
    <t>笠岡市</t>
  </si>
  <si>
    <t>33006</t>
  </si>
  <si>
    <t>井原市</t>
  </si>
  <si>
    <t>33007</t>
  </si>
  <si>
    <t>備前市</t>
  </si>
  <si>
    <t>33008</t>
  </si>
  <si>
    <t>総社市</t>
  </si>
  <si>
    <t>33009</t>
  </si>
  <si>
    <t>高梁市</t>
  </si>
  <si>
    <t>33010</t>
  </si>
  <si>
    <t>新見市</t>
  </si>
  <si>
    <t>33021</t>
  </si>
  <si>
    <t>和気町</t>
  </si>
  <si>
    <t>33029</t>
  </si>
  <si>
    <t>早島町</t>
  </si>
  <si>
    <t>33036</t>
  </si>
  <si>
    <t>里庄町</t>
  </si>
  <si>
    <t>33037</t>
  </si>
  <si>
    <t>矢掛町</t>
  </si>
  <si>
    <t>33056</t>
  </si>
  <si>
    <t>新庄村</t>
  </si>
  <si>
    <t>33067</t>
  </si>
  <si>
    <t>勝央町</t>
  </si>
  <si>
    <t>33068</t>
  </si>
  <si>
    <t>奈義町</t>
  </si>
  <si>
    <t>33071</t>
  </si>
  <si>
    <t>美作市</t>
  </si>
  <si>
    <t>33075</t>
  </si>
  <si>
    <t>西粟倉村</t>
  </si>
  <si>
    <t>33078</t>
  </si>
  <si>
    <t>久米南町</t>
  </si>
  <si>
    <t>33081</t>
  </si>
  <si>
    <t>吉備中央町</t>
  </si>
  <si>
    <t>33082</t>
  </si>
  <si>
    <t>瀬戸内市</t>
  </si>
  <si>
    <t>33083</t>
  </si>
  <si>
    <t>赤磐市</t>
  </si>
  <si>
    <t>33084</t>
  </si>
  <si>
    <t>真庭市</t>
  </si>
  <si>
    <t>33085</t>
  </si>
  <si>
    <t>鏡野町</t>
  </si>
  <si>
    <t>33086</t>
  </si>
  <si>
    <t>美咲町</t>
  </si>
  <si>
    <t>33087</t>
  </si>
  <si>
    <t>浅口市</t>
  </si>
  <si>
    <t>34001</t>
  </si>
  <si>
    <t>広島市</t>
  </si>
  <si>
    <t>34002</t>
  </si>
  <si>
    <t>呉市</t>
  </si>
  <si>
    <t>34003</t>
  </si>
  <si>
    <t>竹原市</t>
  </si>
  <si>
    <t>34004</t>
  </si>
  <si>
    <t>三原市</t>
  </si>
  <si>
    <t>34005</t>
  </si>
  <si>
    <t>尾道市</t>
  </si>
  <si>
    <t>34008</t>
  </si>
  <si>
    <t>福山市</t>
  </si>
  <si>
    <t>34009</t>
  </si>
  <si>
    <t>34010</t>
  </si>
  <si>
    <t>三次市</t>
  </si>
  <si>
    <t>34011</t>
  </si>
  <si>
    <t>庄原市</t>
  </si>
  <si>
    <t>34012</t>
  </si>
  <si>
    <t>大竹市</t>
  </si>
  <si>
    <t>34014</t>
  </si>
  <si>
    <t>府中町</t>
  </si>
  <si>
    <t>34016</t>
  </si>
  <si>
    <t>海田町</t>
  </si>
  <si>
    <t>34019</t>
  </si>
  <si>
    <t>熊野町</t>
  </si>
  <si>
    <t>34021</t>
  </si>
  <si>
    <t>坂町</t>
  </si>
  <si>
    <t>34022</t>
  </si>
  <si>
    <t>江田島市</t>
  </si>
  <si>
    <t>34028</t>
  </si>
  <si>
    <t>廿日市市</t>
  </si>
  <si>
    <t>34044</t>
  </si>
  <si>
    <t>安芸太田町</t>
  </si>
  <si>
    <t>34047</t>
  </si>
  <si>
    <t>北広島町</t>
  </si>
  <si>
    <t>34051</t>
  </si>
  <si>
    <t>安芸高田市</t>
  </si>
  <si>
    <t>34058</t>
  </si>
  <si>
    <t>東広島市</t>
  </si>
  <si>
    <t>34073</t>
  </si>
  <si>
    <t>大崎上島町</t>
  </si>
  <si>
    <t>34081</t>
  </si>
  <si>
    <t>世羅町</t>
  </si>
  <si>
    <t>34092</t>
  </si>
  <si>
    <t>神石高原町</t>
  </si>
  <si>
    <t>35001</t>
  </si>
  <si>
    <t>下関市</t>
    <rPh sb="0" eb="3">
      <t>シモノセキシ</t>
    </rPh>
    <phoneticPr fontId="9"/>
  </si>
  <si>
    <t>35002</t>
  </si>
  <si>
    <t>宇部市</t>
    <rPh sb="0" eb="3">
      <t>ウベシ</t>
    </rPh>
    <phoneticPr fontId="9"/>
  </si>
  <si>
    <t>35003</t>
  </si>
  <si>
    <t>山口市</t>
    <rPh sb="0" eb="3">
      <t>ヤマグチシ</t>
    </rPh>
    <phoneticPr fontId="9"/>
  </si>
  <si>
    <t>35006</t>
  </si>
  <si>
    <t>防府市</t>
    <rPh sb="0" eb="3">
      <t>ホウフシ</t>
    </rPh>
    <phoneticPr fontId="9"/>
  </si>
  <si>
    <t>35007</t>
  </si>
  <si>
    <t>下松市</t>
    <rPh sb="0" eb="3">
      <t>クダマツシ</t>
    </rPh>
    <phoneticPr fontId="9"/>
  </si>
  <si>
    <t>35008</t>
  </si>
  <si>
    <t>岩国市</t>
    <rPh sb="0" eb="3">
      <t>イワクニシ</t>
    </rPh>
    <phoneticPr fontId="9"/>
  </si>
  <si>
    <t>35009</t>
  </si>
  <si>
    <t>山陽小野田市</t>
    <rPh sb="0" eb="6">
      <t>サンヨウオノダシ</t>
    </rPh>
    <phoneticPr fontId="9"/>
  </si>
  <si>
    <t>35010</t>
  </si>
  <si>
    <t>光市</t>
    <rPh sb="0" eb="2">
      <t>ヒカリシ</t>
    </rPh>
    <phoneticPr fontId="9"/>
  </si>
  <si>
    <t>35012</t>
  </si>
  <si>
    <t>柳井市</t>
    <rPh sb="0" eb="3">
      <t>ヤナイシ</t>
    </rPh>
    <phoneticPr fontId="9"/>
  </si>
  <si>
    <t>35013</t>
  </si>
  <si>
    <t>美祢市</t>
    <rPh sb="0" eb="3">
      <t>ミネシ</t>
    </rPh>
    <phoneticPr fontId="9"/>
  </si>
  <si>
    <t>35015</t>
  </si>
  <si>
    <t>周防大島町</t>
    <rPh sb="0" eb="4">
      <t>スオウオオシマ</t>
    </rPh>
    <rPh sb="4" eb="5">
      <t>チョウ</t>
    </rPh>
    <phoneticPr fontId="9"/>
  </si>
  <si>
    <t>35019</t>
  </si>
  <si>
    <t>和木町</t>
    <rPh sb="0" eb="3">
      <t>ワキマチ</t>
    </rPh>
    <phoneticPr fontId="9"/>
  </si>
  <si>
    <t>35028</t>
  </si>
  <si>
    <t>上関町</t>
    <rPh sb="0" eb="2">
      <t>カミノセキ</t>
    </rPh>
    <rPh sb="2" eb="3">
      <t>マチ</t>
    </rPh>
    <phoneticPr fontId="9"/>
  </si>
  <si>
    <t>35030</t>
  </si>
  <si>
    <t>田布施町</t>
    <rPh sb="0" eb="3">
      <t>タブセ</t>
    </rPh>
    <rPh sb="3" eb="4">
      <t>マチ</t>
    </rPh>
    <phoneticPr fontId="9"/>
  </si>
  <si>
    <t>35031</t>
  </si>
  <si>
    <t>平生町</t>
    <rPh sb="0" eb="3">
      <t>ヒラオマチ</t>
    </rPh>
    <phoneticPr fontId="9"/>
  </si>
  <si>
    <t>35052</t>
  </si>
  <si>
    <t>阿武町</t>
    <rPh sb="0" eb="2">
      <t>アブ</t>
    </rPh>
    <rPh sb="2" eb="3">
      <t>マチ</t>
    </rPh>
    <phoneticPr fontId="9"/>
  </si>
  <si>
    <t>35059</t>
  </si>
  <si>
    <t>周南市</t>
    <rPh sb="0" eb="3">
      <t>シュウナンシ</t>
    </rPh>
    <phoneticPr fontId="9"/>
  </si>
  <si>
    <t>35060</t>
  </si>
  <si>
    <t>萩市</t>
    <rPh sb="0" eb="2">
      <t>ハギシ</t>
    </rPh>
    <phoneticPr fontId="9"/>
  </si>
  <si>
    <t>35061</t>
  </si>
  <si>
    <t>長門市</t>
    <rPh sb="0" eb="3">
      <t>ナガトシ</t>
    </rPh>
    <phoneticPr fontId="9"/>
  </si>
  <si>
    <t>36001</t>
  </si>
  <si>
    <t>徳島市</t>
  </si>
  <si>
    <t>36002</t>
  </si>
  <si>
    <t>鳴門市</t>
  </si>
  <si>
    <t>36003</t>
  </si>
  <si>
    <t>小松島市</t>
  </si>
  <si>
    <t>36004</t>
  </si>
  <si>
    <t>阿南市</t>
  </si>
  <si>
    <t>36005</t>
  </si>
  <si>
    <t>勝浦町</t>
  </si>
  <si>
    <t>36006</t>
  </si>
  <si>
    <t>上勝町</t>
  </si>
  <si>
    <t>36007</t>
  </si>
  <si>
    <t>佐那河内村</t>
  </si>
  <si>
    <t>36008</t>
  </si>
  <si>
    <t>石井町</t>
  </si>
  <si>
    <t>36009</t>
  </si>
  <si>
    <t>神山町</t>
  </si>
  <si>
    <t>36019</t>
  </si>
  <si>
    <t>牟岐町</t>
  </si>
  <si>
    <t>36023</t>
  </si>
  <si>
    <t>松茂町</t>
  </si>
  <si>
    <t>36024</t>
  </si>
  <si>
    <t>北島町</t>
  </si>
  <si>
    <t>36025</t>
  </si>
  <si>
    <t>藍住町</t>
  </si>
  <si>
    <t>36026</t>
  </si>
  <si>
    <t>板野町</t>
  </si>
  <si>
    <t>36027</t>
  </si>
  <si>
    <t>上板町</t>
  </si>
  <si>
    <t>36051</t>
  </si>
  <si>
    <t>吉野川市</t>
  </si>
  <si>
    <t>36052</t>
  </si>
  <si>
    <t>阿波市</t>
  </si>
  <si>
    <t>36053</t>
  </si>
  <si>
    <t>美馬市</t>
  </si>
  <si>
    <t>36054</t>
  </si>
  <si>
    <t>三好市</t>
  </si>
  <si>
    <t>36061</t>
  </si>
  <si>
    <t>つるぎ町</t>
  </si>
  <si>
    <t>36062</t>
  </si>
  <si>
    <t>那賀町</t>
  </si>
  <si>
    <t>36063</t>
  </si>
  <si>
    <t>東みよし町</t>
  </si>
  <si>
    <t>36064</t>
  </si>
  <si>
    <t>美波町</t>
  </si>
  <si>
    <t>36065</t>
  </si>
  <si>
    <t>海陽町</t>
  </si>
  <si>
    <t>37001</t>
  </si>
  <si>
    <t>高松市</t>
  </si>
  <si>
    <t>37002</t>
  </si>
  <si>
    <t>丸亀市</t>
  </si>
  <si>
    <t>37003</t>
  </si>
  <si>
    <t>坂出市</t>
  </si>
  <si>
    <t>37004</t>
  </si>
  <si>
    <t>善通寺市</t>
  </si>
  <si>
    <t>37005</t>
  </si>
  <si>
    <t>観音寺市</t>
  </si>
  <si>
    <t>37015</t>
  </si>
  <si>
    <t>土庄町</t>
  </si>
  <si>
    <t>37017</t>
  </si>
  <si>
    <t>三木町</t>
  </si>
  <si>
    <t>37024</t>
  </si>
  <si>
    <t>直島町</t>
  </si>
  <si>
    <t>37029</t>
  </si>
  <si>
    <t>宇多津町</t>
  </si>
  <si>
    <t>37032</t>
  </si>
  <si>
    <t>琴平町</t>
  </si>
  <si>
    <t>37033</t>
  </si>
  <si>
    <t>多度津町</t>
  </si>
  <si>
    <t>37045</t>
  </si>
  <si>
    <t>さぬき市</t>
  </si>
  <si>
    <t>37046</t>
  </si>
  <si>
    <t>東かがわ市</t>
  </si>
  <si>
    <t>37047</t>
  </si>
  <si>
    <t>三豊市</t>
  </si>
  <si>
    <t>37048</t>
  </si>
  <si>
    <t>まんのう町</t>
  </si>
  <si>
    <t>37049</t>
  </si>
  <si>
    <t>小豆島町</t>
  </si>
  <si>
    <t>37050</t>
  </si>
  <si>
    <t>綾川町</t>
  </si>
  <si>
    <t>38001</t>
  </si>
  <si>
    <t>松山市</t>
  </si>
  <si>
    <t>38002</t>
  </si>
  <si>
    <t>今治市</t>
  </si>
  <si>
    <t>38003</t>
  </si>
  <si>
    <t>宇和島市</t>
  </si>
  <si>
    <t>38004</t>
  </si>
  <si>
    <t>八幡浜市</t>
  </si>
  <si>
    <t>38005</t>
  </si>
  <si>
    <t>新居浜市</t>
  </si>
  <si>
    <t>38006</t>
  </si>
  <si>
    <t>西条市</t>
  </si>
  <si>
    <t>38007</t>
  </si>
  <si>
    <t>大洲市</t>
  </si>
  <si>
    <t>38009</t>
  </si>
  <si>
    <t>四国中央市</t>
  </si>
  <si>
    <t>38010</t>
  </si>
  <si>
    <t>伊予市</t>
  </si>
  <si>
    <t>38027</t>
  </si>
  <si>
    <t>上島町</t>
  </si>
  <si>
    <t>38033</t>
  </si>
  <si>
    <t>東温市</t>
  </si>
  <si>
    <t>38036</t>
  </si>
  <si>
    <t>久万高原町</t>
  </si>
  <si>
    <t>38041</t>
  </si>
  <si>
    <t>38042</t>
  </si>
  <si>
    <t>砥部町</t>
  </si>
  <si>
    <t>38047</t>
  </si>
  <si>
    <t>内子町</t>
  </si>
  <si>
    <t>38052</t>
  </si>
  <si>
    <t>伊方町</t>
  </si>
  <si>
    <t>38057</t>
  </si>
  <si>
    <t>西予市</t>
  </si>
  <si>
    <t>38062</t>
  </si>
  <si>
    <t>鬼北町</t>
  </si>
  <si>
    <t>38063</t>
  </si>
  <si>
    <t>松野町</t>
  </si>
  <si>
    <t>38069</t>
  </si>
  <si>
    <t>愛南町</t>
  </si>
  <si>
    <t>39001</t>
  </si>
  <si>
    <t>高知市</t>
  </si>
  <si>
    <t>39002</t>
  </si>
  <si>
    <t>室戸市</t>
  </si>
  <si>
    <t>39003</t>
  </si>
  <si>
    <t>安芸市</t>
  </si>
  <si>
    <t>39004</t>
  </si>
  <si>
    <t>南国市</t>
  </si>
  <si>
    <t>39005</t>
  </si>
  <si>
    <t>土佐市</t>
  </si>
  <si>
    <t>39006</t>
  </si>
  <si>
    <t>須崎市</t>
  </si>
  <si>
    <t>39007</t>
  </si>
  <si>
    <t>四万十市</t>
  </si>
  <si>
    <t>39008</t>
  </si>
  <si>
    <t>土佐清水市</t>
  </si>
  <si>
    <t>39009</t>
  </si>
  <si>
    <t>宿毛市</t>
  </si>
  <si>
    <t>39010</t>
  </si>
  <si>
    <t>東洋町</t>
  </si>
  <si>
    <t>39011</t>
  </si>
  <si>
    <t>奈半利町</t>
  </si>
  <si>
    <t>39012</t>
  </si>
  <si>
    <t>田野町</t>
  </si>
  <si>
    <t>39013</t>
  </si>
  <si>
    <t>安田町</t>
  </si>
  <si>
    <t>39014</t>
  </si>
  <si>
    <t>北川村</t>
  </si>
  <si>
    <t>39015</t>
  </si>
  <si>
    <t>馬路村</t>
  </si>
  <si>
    <t>39016</t>
  </si>
  <si>
    <t>芸西村</t>
  </si>
  <si>
    <t>39017</t>
  </si>
  <si>
    <t>香美市</t>
  </si>
  <si>
    <t>39022</t>
  </si>
  <si>
    <t>香南市</t>
  </si>
  <si>
    <t>39026</t>
  </si>
  <si>
    <t>大川村</t>
  </si>
  <si>
    <t>39027</t>
  </si>
  <si>
    <t>土佐町</t>
  </si>
  <si>
    <t>39030</t>
  </si>
  <si>
    <t>本山町</t>
  </si>
  <si>
    <t>39031</t>
  </si>
  <si>
    <t>大豊町</t>
  </si>
  <si>
    <t>39032</t>
  </si>
  <si>
    <t>いの町</t>
  </si>
  <si>
    <t>39036</t>
  </si>
  <si>
    <t>仁淀川町</t>
  </si>
  <si>
    <t>39037</t>
  </si>
  <si>
    <t>佐川町</t>
  </si>
  <si>
    <t>39038</t>
  </si>
  <si>
    <t>越知町</t>
  </si>
  <si>
    <t>39039</t>
  </si>
  <si>
    <t>中土佐町</t>
  </si>
  <si>
    <t>39040</t>
  </si>
  <si>
    <t>四万十町</t>
  </si>
  <si>
    <t>39041</t>
  </si>
  <si>
    <t>日高村</t>
  </si>
  <si>
    <t>39042</t>
  </si>
  <si>
    <t>津野町</t>
  </si>
  <si>
    <t>39046</t>
  </si>
  <si>
    <t>檮原町</t>
  </si>
  <si>
    <t>39048</t>
  </si>
  <si>
    <t>黒潮町</t>
  </si>
  <si>
    <t>39050</t>
  </si>
  <si>
    <t>大月町</t>
  </si>
  <si>
    <t>39053</t>
  </si>
  <si>
    <t>三原村</t>
  </si>
  <si>
    <t>40001</t>
  </si>
  <si>
    <t>北九州市</t>
  </si>
  <si>
    <t>40002</t>
  </si>
  <si>
    <t>福岡市</t>
  </si>
  <si>
    <t>40003</t>
  </si>
  <si>
    <t>大牟田市</t>
  </si>
  <si>
    <t>40004</t>
  </si>
  <si>
    <t>久留米市</t>
  </si>
  <si>
    <t>40005</t>
  </si>
  <si>
    <t>直方市</t>
  </si>
  <si>
    <t>40006</t>
  </si>
  <si>
    <t>飯塚市</t>
  </si>
  <si>
    <t>40007</t>
  </si>
  <si>
    <t>田川市</t>
  </si>
  <si>
    <t>40008</t>
  </si>
  <si>
    <t>柳川市</t>
  </si>
  <si>
    <t>40009</t>
  </si>
  <si>
    <t>嘉麻市</t>
    <rPh sb="0" eb="1">
      <t>ヨシミ</t>
    </rPh>
    <rPh sb="1" eb="2">
      <t>アサ</t>
    </rPh>
    <rPh sb="2" eb="3">
      <t>シ</t>
    </rPh>
    <phoneticPr fontId="9"/>
  </si>
  <si>
    <t>40010</t>
  </si>
  <si>
    <t>朝倉市</t>
    <rPh sb="0" eb="2">
      <t>アサクラ</t>
    </rPh>
    <rPh sb="2" eb="3">
      <t>シ</t>
    </rPh>
    <phoneticPr fontId="9"/>
  </si>
  <si>
    <t>40011</t>
  </si>
  <si>
    <t>八女市</t>
  </si>
  <si>
    <t>40012</t>
  </si>
  <si>
    <t>筑後市</t>
  </si>
  <si>
    <t>40013</t>
  </si>
  <si>
    <t>大川市</t>
  </si>
  <si>
    <t>40014</t>
  </si>
  <si>
    <t>行橋市</t>
  </si>
  <si>
    <t>40015</t>
  </si>
  <si>
    <t>豊前市</t>
  </si>
  <si>
    <t>40016</t>
  </si>
  <si>
    <t>中間市</t>
  </si>
  <si>
    <t>40017</t>
  </si>
  <si>
    <t>小郡市</t>
  </si>
  <si>
    <t>40018</t>
  </si>
  <si>
    <t>筑紫野市</t>
  </si>
  <si>
    <t>40019</t>
  </si>
  <si>
    <t>春日市</t>
  </si>
  <si>
    <t>40020</t>
  </si>
  <si>
    <t>大野城市</t>
  </si>
  <si>
    <t>40021</t>
  </si>
  <si>
    <t>太宰府市</t>
  </si>
  <si>
    <t>40022</t>
  </si>
  <si>
    <t>那珂川町</t>
  </si>
  <si>
    <t>40024</t>
  </si>
  <si>
    <t>宇美町</t>
  </si>
  <si>
    <t>40025</t>
  </si>
  <si>
    <t>篠栗町</t>
  </si>
  <si>
    <t>40026</t>
  </si>
  <si>
    <t>志免町</t>
  </si>
  <si>
    <t>40027</t>
  </si>
  <si>
    <t>須恵町</t>
  </si>
  <si>
    <t>40028</t>
  </si>
  <si>
    <t>新宮町</t>
  </si>
  <si>
    <t>40029</t>
  </si>
  <si>
    <t>古賀市</t>
  </si>
  <si>
    <t>40030</t>
  </si>
  <si>
    <t>久山町</t>
  </si>
  <si>
    <t>40031</t>
  </si>
  <si>
    <t>粕屋町</t>
  </si>
  <si>
    <t>40032</t>
  </si>
  <si>
    <t>宗像市</t>
  </si>
  <si>
    <t>40033</t>
  </si>
  <si>
    <t>福津市</t>
  </si>
  <si>
    <t>40037</t>
  </si>
  <si>
    <t>芦屋町</t>
  </si>
  <si>
    <t>40038</t>
  </si>
  <si>
    <t>水巻町</t>
  </si>
  <si>
    <t>40039</t>
  </si>
  <si>
    <t>岡垣町</t>
  </si>
  <si>
    <t>40040</t>
  </si>
  <si>
    <t>遠賀町</t>
  </si>
  <si>
    <t>40041</t>
  </si>
  <si>
    <t>小竹町</t>
  </si>
  <si>
    <t>40042</t>
  </si>
  <si>
    <t>鞍手町</t>
  </si>
  <si>
    <t>40043</t>
  </si>
  <si>
    <t>宮若市</t>
    <rPh sb="0" eb="1">
      <t>ミヤ</t>
    </rPh>
    <rPh sb="1" eb="2">
      <t>ワカ</t>
    </rPh>
    <rPh sb="2" eb="3">
      <t>シ</t>
    </rPh>
    <phoneticPr fontId="9"/>
  </si>
  <si>
    <t>40045</t>
  </si>
  <si>
    <t>桂川町</t>
  </si>
  <si>
    <t>40055</t>
  </si>
  <si>
    <t>筑前町</t>
  </si>
  <si>
    <t>40057</t>
  </si>
  <si>
    <t>東峰村</t>
  </si>
  <si>
    <t>40059</t>
  </si>
  <si>
    <t>糸島市</t>
    <rPh sb="0" eb="2">
      <t>イトシマ</t>
    </rPh>
    <rPh sb="2" eb="3">
      <t>シ</t>
    </rPh>
    <phoneticPr fontId="9"/>
  </si>
  <si>
    <t>40062</t>
  </si>
  <si>
    <t>うきは市</t>
  </si>
  <si>
    <t>40066</t>
  </si>
  <si>
    <t>大刀洗町</t>
  </si>
  <si>
    <t>40068</t>
  </si>
  <si>
    <t>大木町</t>
  </si>
  <si>
    <t>40073</t>
  </si>
  <si>
    <t>40076</t>
  </si>
  <si>
    <t>みやま市</t>
    <rPh sb="3" eb="4">
      <t>シ</t>
    </rPh>
    <phoneticPr fontId="9"/>
  </si>
  <si>
    <t>40081</t>
  </si>
  <si>
    <t>香春町</t>
  </si>
  <si>
    <t>40082</t>
  </si>
  <si>
    <t>添田町</t>
  </si>
  <si>
    <t>40083</t>
  </si>
  <si>
    <t>福智町</t>
    <rPh sb="0" eb="1">
      <t>フク</t>
    </rPh>
    <rPh sb="1" eb="2">
      <t>チ</t>
    </rPh>
    <rPh sb="2" eb="3">
      <t>マチ</t>
    </rPh>
    <phoneticPr fontId="9"/>
  </si>
  <si>
    <t>40084</t>
  </si>
  <si>
    <t>糸田町</t>
  </si>
  <si>
    <t>40085</t>
  </si>
  <si>
    <t>40088</t>
  </si>
  <si>
    <t>大任町</t>
  </si>
  <si>
    <t>40089</t>
  </si>
  <si>
    <t>赤村</t>
  </si>
  <si>
    <t>40090</t>
  </si>
  <si>
    <t>苅田町</t>
  </si>
  <si>
    <t>40091</t>
  </si>
  <si>
    <t>みやこ町</t>
    <rPh sb="3" eb="4">
      <t>マチ</t>
    </rPh>
    <phoneticPr fontId="9"/>
  </si>
  <si>
    <t>40094</t>
  </si>
  <si>
    <t>築上町</t>
    <rPh sb="0" eb="2">
      <t>チクジョウ</t>
    </rPh>
    <rPh sb="2" eb="3">
      <t>マチ</t>
    </rPh>
    <phoneticPr fontId="9"/>
  </si>
  <si>
    <t>40095</t>
  </si>
  <si>
    <t>吉富町</t>
  </si>
  <si>
    <t>40097</t>
  </si>
  <si>
    <t>上毛町</t>
    <rPh sb="0" eb="1">
      <t>ウエ</t>
    </rPh>
    <rPh sb="1" eb="2">
      <t>ケ</t>
    </rPh>
    <rPh sb="2" eb="3">
      <t>マチ</t>
    </rPh>
    <phoneticPr fontId="9"/>
  </si>
  <si>
    <t>41001</t>
  </si>
  <si>
    <t>佐賀市</t>
  </si>
  <si>
    <t>41002</t>
  </si>
  <si>
    <t>唐津市</t>
  </si>
  <si>
    <t>41003</t>
  </si>
  <si>
    <t>鳥栖市</t>
  </si>
  <si>
    <t>41004</t>
  </si>
  <si>
    <t>多久市</t>
  </si>
  <si>
    <t>41005</t>
  </si>
  <si>
    <t>伊万里市</t>
  </si>
  <si>
    <t>41006</t>
  </si>
  <si>
    <t>武雄市</t>
  </si>
  <si>
    <t>41007</t>
  </si>
  <si>
    <t>鹿島市</t>
  </si>
  <si>
    <t>41014</t>
  </si>
  <si>
    <t>神埼市</t>
  </si>
  <si>
    <t>41016</t>
  </si>
  <si>
    <t>吉野ヶ里町</t>
  </si>
  <si>
    <t>41020</t>
  </si>
  <si>
    <t>基山町</t>
  </si>
  <si>
    <t>41021</t>
  </si>
  <si>
    <t>みやき町</t>
  </si>
  <si>
    <t>41024</t>
  </si>
  <si>
    <t>上峰町</t>
  </si>
  <si>
    <t>41025</t>
  </si>
  <si>
    <t>小城市</t>
  </si>
  <si>
    <t>41035</t>
  </si>
  <si>
    <t>玄海町</t>
  </si>
  <si>
    <t>41038</t>
  </si>
  <si>
    <t>有田町</t>
  </si>
  <si>
    <t>41042</t>
  </si>
  <si>
    <t>大町町</t>
  </si>
  <si>
    <t>41043</t>
  </si>
  <si>
    <t>江北町</t>
  </si>
  <si>
    <t>41044</t>
  </si>
  <si>
    <t>白石町</t>
  </si>
  <si>
    <t>41047</t>
  </si>
  <si>
    <t>太良町</t>
  </si>
  <si>
    <t>41048</t>
  </si>
  <si>
    <t>嬉野市</t>
  </si>
  <si>
    <t>42001</t>
  </si>
  <si>
    <t>長崎市</t>
    <rPh sb="0" eb="3">
      <t>ナガサキシ</t>
    </rPh>
    <phoneticPr fontId="9"/>
  </si>
  <si>
    <t>42002</t>
  </si>
  <si>
    <t>佐世保市</t>
    <rPh sb="0" eb="4">
      <t>サセボシ</t>
    </rPh>
    <phoneticPr fontId="9"/>
  </si>
  <si>
    <t>42003</t>
  </si>
  <si>
    <t>島原市</t>
    <rPh sb="0" eb="3">
      <t>シマバラシ</t>
    </rPh>
    <phoneticPr fontId="9"/>
  </si>
  <si>
    <t>42004</t>
  </si>
  <si>
    <t>諫早市</t>
    <rPh sb="0" eb="3">
      <t>イサハヤシ</t>
    </rPh>
    <phoneticPr fontId="9"/>
  </si>
  <si>
    <t>42005</t>
  </si>
  <si>
    <t>大村市</t>
    <rPh sb="0" eb="3">
      <t>オオムラシ</t>
    </rPh>
    <phoneticPr fontId="9"/>
  </si>
  <si>
    <t>42007</t>
  </si>
  <si>
    <t>平戸市</t>
    <rPh sb="0" eb="3">
      <t>ヒラドシ</t>
    </rPh>
    <phoneticPr fontId="9"/>
  </si>
  <si>
    <t>42008</t>
  </si>
  <si>
    <t>松浦市</t>
    <rPh sb="0" eb="3">
      <t>マツウラシ</t>
    </rPh>
    <phoneticPr fontId="9"/>
  </si>
  <si>
    <t>42015</t>
  </si>
  <si>
    <t>長与町</t>
    <rPh sb="0" eb="3">
      <t>ナガヨチョウ</t>
    </rPh>
    <phoneticPr fontId="9"/>
  </si>
  <si>
    <t>42016</t>
  </si>
  <si>
    <t>時津町</t>
    <rPh sb="0" eb="3">
      <t>トギツチョウ</t>
    </rPh>
    <phoneticPr fontId="9"/>
  </si>
  <si>
    <t>42024</t>
  </si>
  <si>
    <t>東彼杵町</t>
    <rPh sb="0" eb="4">
      <t>ヒガシソノギチョウ</t>
    </rPh>
    <phoneticPr fontId="9"/>
  </si>
  <si>
    <t>42025</t>
  </si>
  <si>
    <t>川棚町</t>
    <rPh sb="0" eb="3">
      <t>カワタナチョウ</t>
    </rPh>
    <phoneticPr fontId="9"/>
  </si>
  <si>
    <t>42026</t>
  </si>
  <si>
    <t>波佐見町</t>
    <rPh sb="0" eb="3">
      <t>ハサミ</t>
    </rPh>
    <rPh sb="3" eb="4">
      <t>チョウ</t>
    </rPh>
    <phoneticPr fontId="9"/>
  </si>
  <si>
    <t>42049</t>
  </si>
  <si>
    <t>小値賀町</t>
    <rPh sb="0" eb="4">
      <t>オヂカチョウ</t>
    </rPh>
    <phoneticPr fontId="9"/>
  </si>
  <si>
    <t>42057</t>
  </si>
  <si>
    <t>佐々町</t>
    <rPh sb="0" eb="3">
      <t>サザチョウ</t>
    </rPh>
    <phoneticPr fontId="9"/>
  </si>
  <si>
    <t>42080</t>
  </si>
  <si>
    <t>対馬市</t>
    <rPh sb="0" eb="2">
      <t>ツシマ</t>
    </rPh>
    <rPh sb="2" eb="3">
      <t>シ</t>
    </rPh>
    <phoneticPr fontId="9"/>
  </si>
  <si>
    <t>42081</t>
  </si>
  <si>
    <t>壱岐市</t>
    <rPh sb="0" eb="3">
      <t>イキシ</t>
    </rPh>
    <phoneticPr fontId="9"/>
  </si>
  <si>
    <t>42082</t>
  </si>
  <si>
    <t>五島市</t>
    <rPh sb="0" eb="2">
      <t>ゴトウ</t>
    </rPh>
    <rPh sb="2" eb="3">
      <t>シ</t>
    </rPh>
    <phoneticPr fontId="9"/>
  </si>
  <si>
    <t>42083</t>
  </si>
  <si>
    <t>新上五島町</t>
    <rPh sb="0" eb="1">
      <t>シン</t>
    </rPh>
    <rPh sb="1" eb="5">
      <t>カミゴトウチョウ</t>
    </rPh>
    <phoneticPr fontId="9"/>
  </si>
  <si>
    <t>42084</t>
  </si>
  <si>
    <t>西海市</t>
    <rPh sb="0" eb="2">
      <t>サイカイ</t>
    </rPh>
    <rPh sb="2" eb="3">
      <t>シ</t>
    </rPh>
    <phoneticPr fontId="9"/>
  </si>
  <si>
    <t>42085</t>
  </si>
  <si>
    <t>雲仙市</t>
    <rPh sb="0" eb="2">
      <t>ウンゼン</t>
    </rPh>
    <rPh sb="2" eb="3">
      <t>シ</t>
    </rPh>
    <phoneticPr fontId="9"/>
  </si>
  <si>
    <t>42086</t>
  </si>
  <si>
    <t>南島原市</t>
    <rPh sb="0" eb="1">
      <t>ミナミ</t>
    </rPh>
    <rPh sb="1" eb="4">
      <t>シマバラシ</t>
    </rPh>
    <phoneticPr fontId="9"/>
  </si>
  <si>
    <t>43001</t>
  </si>
  <si>
    <t>熊本市</t>
    <rPh sb="0" eb="2">
      <t>クマモト</t>
    </rPh>
    <rPh sb="2" eb="3">
      <t>シ</t>
    </rPh>
    <phoneticPr fontId="9"/>
  </si>
  <si>
    <t>43003</t>
  </si>
  <si>
    <t>人吉市</t>
    <rPh sb="0" eb="2">
      <t>ヒトヨシ</t>
    </rPh>
    <rPh sb="2" eb="3">
      <t>シ</t>
    </rPh>
    <phoneticPr fontId="9"/>
  </si>
  <si>
    <t>43004</t>
  </si>
  <si>
    <t>荒尾市</t>
    <rPh sb="0" eb="2">
      <t>アラオ</t>
    </rPh>
    <rPh sb="2" eb="3">
      <t>シ</t>
    </rPh>
    <phoneticPr fontId="9"/>
  </si>
  <si>
    <t>43005</t>
  </si>
  <si>
    <t>水俣市</t>
    <rPh sb="0" eb="2">
      <t>ミナマタ</t>
    </rPh>
    <rPh sb="2" eb="3">
      <t>シ</t>
    </rPh>
    <phoneticPr fontId="9"/>
  </si>
  <si>
    <t>43011</t>
  </si>
  <si>
    <t>宇土市</t>
    <rPh sb="0" eb="2">
      <t>ウト</t>
    </rPh>
    <rPh sb="2" eb="3">
      <t>シ</t>
    </rPh>
    <phoneticPr fontId="9"/>
  </si>
  <si>
    <t>43029</t>
  </si>
  <si>
    <t>玉東町</t>
    <rPh sb="0" eb="2">
      <t>ギョクトウ</t>
    </rPh>
    <rPh sb="2" eb="3">
      <t>マチ</t>
    </rPh>
    <phoneticPr fontId="9"/>
  </si>
  <si>
    <t>43032</t>
  </si>
  <si>
    <t>南関町</t>
    <rPh sb="0" eb="2">
      <t>ナンカン</t>
    </rPh>
    <rPh sb="2" eb="3">
      <t>マチ</t>
    </rPh>
    <phoneticPr fontId="9"/>
  </si>
  <si>
    <t>43033</t>
  </si>
  <si>
    <t>長洲町</t>
    <rPh sb="0" eb="2">
      <t>ナガス</t>
    </rPh>
    <rPh sb="2" eb="3">
      <t>マチ</t>
    </rPh>
    <phoneticPr fontId="9"/>
  </si>
  <si>
    <t>43042</t>
  </si>
  <si>
    <t>大津町</t>
    <rPh sb="0" eb="2">
      <t>オオヅ</t>
    </rPh>
    <rPh sb="2" eb="3">
      <t>チョウ</t>
    </rPh>
    <phoneticPr fontId="9"/>
  </si>
  <si>
    <t>43043</t>
  </si>
  <si>
    <t>菊陽町</t>
    <rPh sb="0" eb="2">
      <t>キクヨウ</t>
    </rPh>
    <rPh sb="2" eb="3">
      <t>マチ</t>
    </rPh>
    <phoneticPr fontId="9"/>
  </si>
  <si>
    <t>43049</t>
  </si>
  <si>
    <t>南小国町</t>
    <rPh sb="0" eb="3">
      <t>ミナミオグニ</t>
    </rPh>
    <rPh sb="3" eb="4">
      <t>マチ</t>
    </rPh>
    <phoneticPr fontId="9"/>
  </si>
  <si>
    <t>43050</t>
  </si>
  <si>
    <t>小国町</t>
    <rPh sb="0" eb="2">
      <t>オグニ</t>
    </rPh>
    <rPh sb="2" eb="3">
      <t>チョウ</t>
    </rPh>
    <phoneticPr fontId="9"/>
  </si>
  <si>
    <t>43051</t>
  </si>
  <si>
    <t>産山村</t>
    <rPh sb="0" eb="2">
      <t>ウブヤマ</t>
    </rPh>
    <rPh sb="2" eb="3">
      <t>ムラ</t>
    </rPh>
    <phoneticPr fontId="9"/>
  </si>
  <si>
    <t>43054</t>
  </si>
  <si>
    <t>高森町</t>
    <rPh sb="0" eb="2">
      <t>タカモリ</t>
    </rPh>
    <rPh sb="2" eb="3">
      <t>チョウ</t>
    </rPh>
    <phoneticPr fontId="9"/>
  </si>
  <si>
    <t>43058</t>
  </si>
  <si>
    <t>西原村</t>
    <rPh sb="0" eb="2">
      <t>ニシハラ</t>
    </rPh>
    <rPh sb="2" eb="3">
      <t>ムラ</t>
    </rPh>
    <phoneticPr fontId="9"/>
  </si>
  <si>
    <t>43059</t>
  </si>
  <si>
    <t>御船町</t>
    <rPh sb="0" eb="2">
      <t>ミフネ</t>
    </rPh>
    <rPh sb="2" eb="3">
      <t>チョウ</t>
    </rPh>
    <phoneticPr fontId="9"/>
  </si>
  <si>
    <t>43060</t>
  </si>
  <si>
    <t>嘉島町</t>
    <rPh sb="0" eb="2">
      <t>カシマ</t>
    </rPh>
    <rPh sb="2" eb="3">
      <t>マチ</t>
    </rPh>
    <phoneticPr fontId="9"/>
  </si>
  <si>
    <t>43061</t>
  </si>
  <si>
    <t>益城町</t>
    <rPh sb="0" eb="2">
      <t>マシキ</t>
    </rPh>
    <rPh sb="2" eb="3">
      <t>マチ</t>
    </rPh>
    <phoneticPr fontId="9"/>
  </si>
  <si>
    <t>43062</t>
  </si>
  <si>
    <t>甲佐町</t>
    <rPh sb="0" eb="2">
      <t>コウサ</t>
    </rPh>
    <rPh sb="2" eb="3">
      <t>マチ</t>
    </rPh>
    <phoneticPr fontId="9"/>
  </si>
  <si>
    <t>43075</t>
  </si>
  <si>
    <t>津奈木町</t>
    <rPh sb="0" eb="3">
      <t>ツナギ</t>
    </rPh>
    <rPh sb="3" eb="4">
      <t>マチ</t>
    </rPh>
    <phoneticPr fontId="9"/>
  </si>
  <si>
    <t>43076</t>
  </si>
  <si>
    <t>錦町</t>
    <rPh sb="0" eb="1">
      <t>ニシキ</t>
    </rPh>
    <rPh sb="1" eb="2">
      <t>マチ</t>
    </rPh>
    <phoneticPr fontId="9"/>
  </si>
  <si>
    <t>43077</t>
  </si>
  <si>
    <t>あさぎり町</t>
    <rPh sb="4" eb="5">
      <t>マチ</t>
    </rPh>
    <phoneticPr fontId="9"/>
  </si>
  <si>
    <t>43080</t>
  </si>
  <si>
    <t>多良木町</t>
    <rPh sb="0" eb="4">
      <t>タラギマチ</t>
    </rPh>
    <phoneticPr fontId="9"/>
  </si>
  <si>
    <t>43081</t>
  </si>
  <si>
    <t>湯前町</t>
    <rPh sb="0" eb="2">
      <t>ユノマエ</t>
    </rPh>
    <rPh sb="2" eb="3">
      <t>マチ</t>
    </rPh>
    <phoneticPr fontId="9"/>
  </si>
  <si>
    <t>43082</t>
  </si>
  <si>
    <t>水上村</t>
    <rPh sb="0" eb="2">
      <t>ミズカミ</t>
    </rPh>
    <rPh sb="2" eb="3">
      <t>ムラ</t>
    </rPh>
    <phoneticPr fontId="9"/>
  </si>
  <si>
    <t>43085</t>
  </si>
  <si>
    <t>相良村</t>
    <rPh sb="0" eb="2">
      <t>サガラ</t>
    </rPh>
    <rPh sb="2" eb="3">
      <t>ムラ</t>
    </rPh>
    <phoneticPr fontId="9"/>
  </si>
  <si>
    <t>43086</t>
  </si>
  <si>
    <t>五木村</t>
    <rPh sb="0" eb="2">
      <t>イツキ</t>
    </rPh>
    <rPh sb="2" eb="3">
      <t>ムラ</t>
    </rPh>
    <phoneticPr fontId="9"/>
  </si>
  <si>
    <t>43087</t>
  </si>
  <si>
    <t>山江村</t>
    <rPh sb="0" eb="2">
      <t>ヤマエ</t>
    </rPh>
    <rPh sb="2" eb="3">
      <t>ムラ</t>
    </rPh>
    <phoneticPr fontId="9"/>
  </si>
  <si>
    <t>43088</t>
  </si>
  <si>
    <t>球磨村</t>
    <rPh sb="0" eb="2">
      <t>クマ</t>
    </rPh>
    <rPh sb="2" eb="3">
      <t>ムラ</t>
    </rPh>
    <phoneticPr fontId="9"/>
  </si>
  <si>
    <t>43099</t>
  </si>
  <si>
    <t>苓北町</t>
    <rPh sb="0" eb="2">
      <t>レイホク</t>
    </rPh>
    <rPh sb="2" eb="3">
      <t>マチ</t>
    </rPh>
    <phoneticPr fontId="9"/>
  </si>
  <si>
    <t>43151</t>
  </si>
  <si>
    <t>上天草市</t>
    <rPh sb="0" eb="1">
      <t>カミ</t>
    </rPh>
    <rPh sb="1" eb="3">
      <t>アマクサ</t>
    </rPh>
    <rPh sb="3" eb="4">
      <t>シ</t>
    </rPh>
    <phoneticPr fontId="9"/>
  </si>
  <si>
    <t>43152</t>
  </si>
  <si>
    <t>山鹿市</t>
    <rPh sb="0" eb="2">
      <t>ヤマガ</t>
    </rPh>
    <rPh sb="2" eb="3">
      <t>シ</t>
    </rPh>
    <phoneticPr fontId="9"/>
  </si>
  <si>
    <t>43153</t>
  </si>
  <si>
    <t>宇城市</t>
    <rPh sb="0" eb="1">
      <t>ウ</t>
    </rPh>
    <rPh sb="1" eb="2">
      <t>シロ</t>
    </rPh>
    <rPh sb="2" eb="3">
      <t>シ</t>
    </rPh>
    <phoneticPr fontId="9"/>
  </si>
  <si>
    <t>43154</t>
  </si>
  <si>
    <t>阿蘇市</t>
    <rPh sb="0" eb="2">
      <t>アソ</t>
    </rPh>
    <rPh sb="2" eb="3">
      <t>シ</t>
    </rPh>
    <phoneticPr fontId="9"/>
  </si>
  <si>
    <t>43155</t>
  </si>
  <si>
    <t>菊池市</t>
    <rPh sb="0" eb="2">
      <t>キクチ</t>
    </rPh>
    <rPh sb="2" eb="3">
      <t>シ</t>
    </rPh>
    <phoneticPr fontId="9"/>
  </si>
  <si>
    <t>43156</t>
  </si>
  <si>
    <t>八代市</t>
    <rPh sb="0" eb="2">
      <t>ヤツシロ</t>
    </rPh>
    <rPh sb="2" eb="3">
      <t>シ</t>
    </rPh>
    <phoneticPr fontId="9"/>
  </si>
  <si>
    <t>43157</t>
  </si>
  <si>
    <t>玉名市</t>
    <rPh sb="0" eb="2">
      <t>タマナ</t>
    </rPh>
    <rPh sb="2" eb="3">
      <t>シ</t>
    </rPh>
    <phoneticPr fontId="9"/>
  </si>
  <si>
    <t>43158</t>
  </si>
  <si>
    <t>合志市</t>
    <rPh sb="0" eb="3">
      <t>コウシシ</t>
    </rPh>
    <phoneticPr fontId="9"/>
  </si>
  <si>
    <t>43159</t>
  </si>
  <si>
    <t>天草市</t>
    <rPh sb="0" eb="2">
      <t>アマクサ</t>
    </rPh>
    <rPh sb="2" eb="3">
      <t>シ</t>
    </rPh>
    <phoneticPr fontId="9"/>
  </si>
  <si>
    <t>43201</t>
  </si>
  <si>
    <t>美里町</t>
    <rPh sb="0" eb="2">
      <t>ミサト</t>
    </rPh>
    <rPh sb="2" eb="3">
      <t>チョウ</t>
    </rPh>
    <phoneticPr fontId="9"/>
  </si>
  <si>
    <t>43206</t>
  </si>
  <si>
    <t>和水町</t>
    <rPh sb="0" eb="2">
      <t>ナゴミ</t>
    </rPh>
    <rPh sb="2" eb="3">
      <t>マチ</t>
    </rPh>
    <phoneticPr fontId="9"/>
  </si>
  <si>
    <t>43221</t>
  </si>
  <si>
    <t>南阿蘇村</t>
    <rPh sb="0" eb="1">
      <t>ミナミ</t>
    </rPh>
    <rPh sb="1" eb="3">
      <t>アソ</t>
    </rPh>
    <rPh sb="3" eb="4">
      <t>ムラ</t>
    </rPh>
    <phoneticPr fontId="9"/>
  </si>
  <si>
    <t>43231</t>
  </si>
  <si>
    <t>山都町</t>
    <rPh sb="0" eb="2">
      <t>ヤマト</t>
    </rPh>
    <rPh sb="2" eb="3">
      <t>マチ</t>
    </rPh>
    <phoneticPr fontId="9"/>
  </si>
  <si>
    <t>43241</t>
  </si>
  <si>
    <t>氷川町</t>
    <rPh sb="0" eb="2">
      <t>ヒカワ</t>
    </rPh>
    <rPh sb="2" eb="3">
      <t>チョウ</t>
    </rPh>
    <phoneticPr fontId="9"/>
  </si>
  <si>
    <t>43246</t>
  </si>
  <si>
    <t>芦北町</t>
    <rPh sb="0" eb="2">
      <t>アシキタ</t>
    </rPh>
    <rPh sb="2" eb="3">
      <t>マチ</t>
    </rPh>
    <phoneticPr fontId="9"/>
  </si>
  <si>
    <t>44001</t>
  </si>
  <si>
    <t>大分市</t>
  </si>
  <si>
    <t>44002</t>
  </si>
  <si>
    <t>別府市</t>
  </si>
  <si>
    <t>44003</t>
  </si>
  <si>
    <t>中津市</t>
  </si>
  <si>
    <t>44004</t>
  </si>
  <si>
    <t>日田市</t>
  </si>
  <si>
    <t>44005</t>
  </si>
  <si>
    <t>佐伯市</t>
  </si>
  <si>
    <t>44006</t>
  </si>
  <si>
    <t>臼杵市</t>
  </si>
  <si>
    <t>44007</t>
  </si>
  <si>
    <t>津久見市</t>
  </si>
  <si>
    <t>44008</t>
  </si>
  <si>
    <t>竹田市</t>
  </si>
  <si>
    <t>44009</t>
  </si>
  <si>
    <t>豊後高田市</t>
  </si>
  <si>
    <t>44010</t>
  </si>
  <si>
    <t>杵築市</t>
  </si>
  <si>
    <t>44011</t>
  </si>
  <si>
    <t>宇佐市</t>
  </si>
  <si>
    <t>44016</t>
  </si>
  <si>
    <t>姫島村</t>
  </si>
  <si>
    <t>44020</t>
  </si>
  <si>
    <t>日出町</t>
  </si>
  <si>
    <t>44046</t>
  </si>
  <si>
    <t>九重町</t>
  </si>
  <si>
    <t>44047</t>
  </si>
  <si>
    <t>玖珠町</t>
  </si>
  <si>
    <t>44101</t>
  </si>
  <si>
    <t>豊後大野市</t>
  </si>
  <si>
    <t>44102</t>
  </si>
  <si>
    <t>由布市</t>
  </si>
  <si>
    <t>44103</t>
  </si>
  <si>
    <t>国東市</t>
  </si>
  <si>
    <t>45001</t>
  </si>
  <si>
    <t>宮崎市</t>
  </si>
  <si>
    <t>45002</t>
  </si>
  <si>
    <t>都城市</t>
    <rPh sb="0" eb="2">
      <t>ミヤコノジョウ</t>
    </rPh>
    <rPh sb="2" eb="3">
      <t>シ</t>
    </rPh>
    <phoneticPr fontId="9"/>
  </si>
  <si>
    <t>45003</t>
  </si>
  <si>
    <t>延岡市</t>
    <rPh sb="0" eb="3">
      <t>ノベオカシ</t>
    </rPh>
    <phoneticPr fontId="9"/>
  </si>
  <si>
    <t>45004</t>
  </si>
  <si>
    <t>日南市</t>
    <rPh sb="0" eb="2">
      <t>ニチナン</t>
    </rPh>
    <rPh sb="2" eb="3">
      <t>シ</t>
    </rPh>
    <phoneticPr fontId="9"/>
  </si>
  <si>
    <t>45005</t>
  </si>
  <si>
    <t>小林市</t>
    <rPh sb="0" eb="2">
      <t>コバヤシ</t>
    </rPh>
    <rPh sb="2" eb="3">
      <t>シ</t>
    </rPh>
    <phoneticPr fontId="9"/>
  </si>
  <si>
    <t>45006</t>
  </si>
  <si>
    <t>日向市</t>
    <rPh sb="0" eb="2">
      <t>ヒュウガ</t>
    </rPh>
    <rPh sb="2" eb="3">
      <t>シ</t>
    </rPh>
    <phoneticPr fontId="9"/>
  </si>
  <si>
    <t>45007</t>
  </si>
  <si>
    <t>串間市</t>
    <rPh sb="0" eb="2">
      <t>クシマ</t>
    </rPh>
    <rPh sb="2" eb="3">
      <t>シ</t>
    </rPh>
    <phoneticPr fontId="9"/>
  </si>
  <si>
    <t>45008</t>
  </si>
  <si>
    <t>西都市</t>
    <rPh sb="0" eb="2">
      <t>サイト</t>
    </rPh>
    <rPh sb="2" eb="3">
      <t>シ</t>
    </rPh>
    <phoneticPr fontId="9"/>
  </si>
  <si>
    <t>45009</t>
  </si>
  <si>
    <t>えびの市</t>
    <rPh sb="3" eb="4">
      <t>シ</t>
    </rPh>
    <phoneticPr fontId="9"/>
  </si>
  <si>
    <t>45015</t>
  </si>
  <si>
    <t>三股町</t>
    <rPh sb="0" eb="2">
      <t>ミマタ</t>
    </rPh>
    <rPh sb="2" eb="3">
      <t>チョウ</t>
    </rPh>
    <phoneticPr fontId="9"/>
  </si>
  <si>
    <t>45020</t>
  </si>
  <si>
    <t>高原町</t>
    <rPh sb="0" eb="2">
      <t>タカハル</t>
    </rPh>
    <rPh sb="2" eb="3">
      <t>マチ</t>
    </rPh>
    <phoneticPr fontId="9"/>
  </si>
  <si>
    <t>45024</t>
  </si>
  <si>
    <t>国富町</t>
    <rPh sb="0" eb="2">
      <t>クニトミ</t>
    </rPh>
    <rPh sb="2" eb="3">
      <t>チョウ</t>
    </rPh>
    <phoneticPr fontId="9"/>
  </si>
  <si>
    <t>45025</t>
  </si>
  <si>
    <t>綾町</t>
    <rPh sb="0" eb="1">
      <t>アヤ</t>
    </rPh>
    <rPh sb="1" eb="2">
      <t>チョウ</t>
    </rPh>
    <phoneticPr fontId="9"/>
  </si>
  <si>
    <t>45026</t>
  </si>
  <si>
    <t>高鍋町</t>
    <rPh sb="0" eb="2">
      <t>タカナベ</t>
    </rPh>
    <rPh sb="2" eb="3">
      <t>チョウ</t>
    </rPh>
    <phoneticPr fontId="9"/>
  </si>
  <si>
    <t>45027</t>
  </si>
  <si>
    <t>新富町</t>
    <rPh sb="0" eb="2">
      <t>シントミ</t>
    </rPh>
    <rPh sb="2" eb="3">
      <t>チョウ</t>
    </rPh>
    <phoneticPr fontId="9"/>
  </si>
  <si>
    <t>45028</t>
  </si>
  <si>
    <t>西米良村</t>
    <rPh sb="0" eb="3">
      <t>ニシメラ</t>
    </rPh>
    <rPh sb="3" eb="4">
      <t>ソン</t>
    </rPh>
    <phoneticPr fontId="9"/>
  </si>
  <si>
    <t>45029</t>
  </si>
  <si>
    <t>木城町</t>
    <rPh sb="0" eb="2">
      <t>キジョウ</t>
    </rPh>
    <rPh sb="2" eb="3">
      <t>チョウ</t>
    </rPh>
    <phoneticPr fontId="9"/>
  </si>
  <si>
    <t>45030</t>
  </si>
  <si>
    <t>川南町</t>
    <rPh sb="0" eb="2">
      <t>カワミナミ</t>
    </rPh>
    <rPh sb="2" eb="3">
      <t>チョウ</t>
    </rPh>
    <phoneticPr fontId="9"/>
  </si>
  <si>
    <t>45031</t>
  </si>
  <si>
    <t>都農町</t>
    <rPh sb="0" eb="2">
      <t>ツノ</t>
    </rPh>
    <rPh sb="2" eb="3">
      <t>チョウ</t>
    </rPh>
    <phoneticPr fontId="9"/>
  </si>
  <si>
    <t>45032</t>
  </si>
  <si>
    <t>門川町</t>
    <rPh sb="0" eb="2">
      <t>カドガワ</t>
    </rPh>
    <rPh sb="2" eb="3">
      <t>チョウ</t>
    </rPh>
    <phoneticPr fontId="9"/>
  </si>
  <si>
    <t>45040</t>
  </si>
  <si>
    <t>諸塚村</t>
    <rPh sb="0" eb="2">
      <t>モロツカ</t>
    </rPh>
    <rPh sb="2" eb="3">
      <t>ソン</t>
    </rPh>
    <phoneticPr fontId="9"/>
  </si>
  <si>
    <t>45041</t>
  </si>
  <si>
    <t>椎葉村</t>
    <rPh sb="0" eb="2">
      <t>シイバ</t>
    </rPh>
    <rPh sb="2" eb="3">
      <t>ソン</t>
    </rPh>
    <phoneticPr fontId="9"/>
  </si>
  <si>
    <t>45042</t>
  </si>
  <si>
    <t>高千穂町</t>
    <rPh sb="0" eb="3">
      <t>タカチホ</t>
    </rPh>
    <rPh sb="3" eb="4">
      <t>チョウ</t>
    </rPh>
    <phoneticPr fontId="9"/>
  </si>
  <si>
    <t>45043</t>
  </si>
  <si>
    <t>日之影町</t>
    <rPh sb="0" eb="3">
      <t>ヒノカゲ</t>
    </rPh>
    <rPh sb="3" eb="4">
      <t>チョウ</t>
    </rPh>
    <phoneticPr fontId="9"/>
  </si>
  <si>
    <t>45044</t>
  </si>
  <si>
    <t>五ヶ瀬町</t>
    <rPh sb="0" eb="3">
      <t>ゴカセ</t>
    </rPh>
    <rPh sb="3" eb="4">
      <t>チョウ</t>
    </rPh>
    <phoneticPr fontId="9"/>
  </si>
  <si>
    <t>45045</t>
  </si>
  <si>
    <t>美郷町</t>
    <rPh sb="0" eb="2">
      <t>ミサト</t>
    </rPh>
    <rPh sb="2" eb="3">
      <t>マチ</t>
    </rPh>
    <phoneticPr fontId="9"/>
  </si>
  <si>
    <t>46001</t>
  </si>
  <si>
    <t>鹿児島市</t>
    <rPh sb="0" eb="4">
      <t>カゴシマシ</t>
    </rPh>
    <phoneticPr fontId="9"/>
  </si>
  <si>
    <t>46002</t>
  </si>
  <si>
    <t>薩摩川内市</t>
    <rPh sb="0" eb="2">
      <t>サツマ</t>
    </rPh>
    <rPh sb="2" eb="5">
      <t>センダイシ</t>
    </rPh>
    <phoneticPr fontId="9"/>
  </si>
  <si>
    <t>46003</t>
  </si>
  <si>
    <t>鹿屋市</t>
    <rPh sb="0" eb="3">
      <t>カノヤシ</t>
    </rPh>
    <phoneticPr fontId="9"/>
  </si>
  <si>
    <t>46004</t>
  </si>
  <si>
    <t>枕崎市</t>
    <rPh sb="0" eb="3">
      <t>マクラザキシ</t>
    </rPh>
    <phoneticPr fontId="9"/>
  </si>
  <si>
    <t>46005</t>
  </si>
  <si>
    <t>いちき串木野市</t>
    <rPh sb="3" eb="7">
      <t>クシキノシ</t>
    </rPh>
    <phoneticPr fontId="9"/>
  </si>
  <si>
    <t>46006</t>
  </si>
  <si>
    <t>阿久根市</t>
    <rPh sb="0" eb="4">
      <t>アクネシ</t>
    </rPh>
    <phoneticPr fontId="9"/>
  </si>
  <si>
    <t>46007</t>
  </si>
  <si>
    <t>出水市</t>
    <rPh sb="0" eb="3">
      <t>イズミシ</t>
    </rPh>
    <phoneticPr fontId="9"/>
  </si>
  <si>
    <t>46008</t>
  </si>
  <si>
    <t>伊佐市</t>
    <rPh sb="0" eb="3">
      <t>イサシ</t>
    </rPh>
    <phoneticPr fontId="9"/>
  </si>
  <si>
    <t>46009</t>
  </si>
  <si>
    <t>指宿市</t>
    <rPh sb="0" eb="3">
      <t>イブスキシ</t>
    </rPh>
    <phoneticPr fontId="9"/>
  </si>
  <si>
    <t>46010</t>
  </si>
  <si>
    <t>南さつま市</t>
    <rPh sb="0" eb="1">
      <t>ミナミ</t>
    </rPh>
    <rPh sb="4" eb="5">
      <t>シ</t>
    </rPh>
    <phoneticPr fontId="9"/>
  </si>
  <si>
    <t>46011</t>
  </si>
  <si>
    <t>霧島市</t>
    <rPh sb="0" eb="3">
      <t>キリシマシ</t>
    </rPh>
    <phoneticPr fontId="9"/>
  </si>
  <si>
    <t>46012</t>
  </si>
  <si>
    <t>奄美市</t>
    <rPh sb="0" eb="3">
      <t>アマミシ</t>
    </rPh>
    <phoneticPr fontId="9"/>
  </si>
  <si>
    <t>46013</t>
  </si>
  <si>
    <t>西之表市</t>
    <rPh sb="0" eb="4">
      <t>ニシノオモテシ</t>
    </rPh>
    <phoneticPr fontId="9"/>
  </si>
  <si>
    <t>46014</t>
  </si>
  <si>
    <t>垂水市</t>
    <rPh sb="0" eb="3">
      <t>タルミズシ</t>
    </rPh>
    <phoneticPr fontId="9"/>
  </si>
  <si>
    <t>46019</t>
  </si>
  <si>
    <t>南九州市</t>
    <rPh sb="0" eb="4">
      <t>ミナミキュウシュウシ</t>
    </rPh>
    <phoneticPr fontId="9"/>
  </si>
  <si>
    <t>46028</t>
  </si>
  <si>
    <t>日置市</t>
    <rPh sb="0" eb="3">
      <t>ヒオキシ</t>
    </rPh>
    <phoneticPr fontId="9"/>
  </si>
  <si>
    <t>46037</t>
  </si>
  <si>
    <t>さつま町</t>
    <rPh sb="3" eb="4">
      <t>チョウ</t>
    </rPh>
    <phoneticPr fontId="9"/>
  </si>
  <si>
    <t>46048</t>
  </si>
  <si>
    <t>長島町</t>
    <rPh sb="0" eb="3">
      <t>ナガシマチョウ</t>
    </rPh>
    <phoneticPr fontId="9"/>
  </si>
  <si>
    <t>46050</t>
  </si>
  <si>
    <t>姶良市</t>
    <rPh sb="0" eb="3">
      <t>アイラシ</t>
    </rPh>
    <phoneticPr fontId="9"/>
  </si>
  <si>
    <t>46055</t>
  </si>
  <si>
    <t>湧水町</t>
    <rPh sb="0" eb="3">
      <t>ユウスイチョウ</t>
    </rPh>
    <phoneticPr fontId="9"/>
  </si>
  <si>
    <t>46061</t>
  </si>
  <si>
    <t>曽於市</t>
    <rPh sb="0" eb="3">
      <t>ソオシ</t>
    </rPh>
    <phoneticPr fontId="9"/>
  </si>
  <si>
    <t>46065</t>
  </si>
  <si>
    <t>志布志市</t>
    <rPh sb="0" eb="4">
      <t>シブシシ</t>
    </rPh>
    <phoneticPr fontId="9"/>
  </si>
  <si>
    <t>46068</t>
  </si>
  <si>
    <t>大崎町</t>
    <rPh sb="0" eb="3">
      <t>オオサキチョウ</t>
    </rPh>
    <phoneticPr fontId="9"/>
  </si>
  <si>
    <t>46070</t>
  </si>
  <si>
    <t>東串良町</t>
    <rPh sb="0" eb="3">
      <t>ヒガシクシラ</t>
    </rPh>
    <rPh sb="3" eb="4">
      <t>チョウ</t>
    </rPh>
    <phoneticPr fontId="9"/>
  </si>
  <si>
    <t>46071</t>
  </si>
  <si>
    <t>肝付町</t>
    <rPh sb="0" eb="3">
      <t>キモツキチョウ</t>
    </rPh>
    <phoneticPr fontId="9"/>
  </si>
  <si>
    <t>46074</t>
  </si>
  <si>
    <t>錦江町</t>
    <rPh sb="0" eb="3">
      <t>キンコウチョウ</t>
    </rPh>
    <phoneticPr fontId="9"/>
  </si>
  <si>
    <t>46077</t>
  </si>
  <si>
    <t>南大隅町</t>
    <rPh sb="0" eb="4">
      <t>ミナミオオスミチョウ</t>
    </rPh>
    <phoneticPr fontId="9"/>
  </si>
  <si>
    <t>46078</t>
  </si>
  <si>
    <t>中種子町</t>
    <rPh sb="0" eb="4">
      <t>ナカタネチョウ</t>
    </rPh>
    <phoneticPr fontId="9"/>
  </si>
  <si>
    <t>46079</t>
  </si>
  <si>
    <t>南種子町</t>
    <rPh sb="0" eb="4">
      <t>ミナミタネチョウ</t>
    </rPh>
    <phoneticPr fontId="9"/>
  </si>
  <si>
    <t>46081</t>
  </si>
  <si>
    <t>屋久島町</t>
    <rPh sb="0" eb="4">
      <t>ヤクシマチョウ</t>
    </rPh>
    <phoneticPr fontId="9"/>
  </si>
  <si>
    <t>46082</t>
  </si>
  <si>
    <t>大和村</t>
    <rPh sb="0" eb="3">
      <t>ヤマトソン</t>
    </rPh>
    <phoneticPr fontId="9"/>
  </si>
  <si>
    <t>46083</t>
  </si>
  <si>
    <t>宇検村</t>
    <rPh sb="0" eb="3">
      <t>ウケンソン</t>
    </rPh>
    <phoneticPr fontId="9"/>
  </si>
  <si>
    <t>46084</t>
  </si>
  <si>
    <t>瀬戸内町</t>
    <rPh sb="0" eb="4">
      <t>セトウチチョウ</t>
    </rPh>
    <phoneticPr fontId="9"/>
  </si>
  <si>
    <t>46086</t>
  </si>
  <si>
    <t>龍郷町</t>
    <rPh sb="0" eb="3">
      <t>タツゴウチョウ</t>
    </rPh>
    <phoneticPr fontId="9"/>
  </si>
  <si>
    <t>46088</t>
  </si>
  <si>
    <t>喜界町</t>
    <rPh sb="0" eb="3">
      <t>キカイチョウ</t>
    </rPh>
    <phoneticPr fontId="9"/>
  </si>
  <si>
    <t>46089</t>
  </si>
  <si>
    <t>徳之島町</t>
    <rPh sb="0" eb="4">
      <t>トクノシマチョウ</t>
    </rPh>
    <phoneticPr fontId="9"/>
  </si>
  <si>
    <t>46090</t>
  </si>
  <si>
    <t>天城町</t>
    <rPh sb="0" eb="3">
      <t>アマギチョウ</t>
    </rPh>
    <phoneticPr fontId="9"/>
  </si>
  <si>
    <t>46091</t>
  </si>
  <si>
    <t>伊仙町</t>
    <rPh sb="0" eb="3">
      <t>イセンチョウ</t>
    </rPh>
    <phoneticPr fontId="9"/>
  </si>
  <si>
    <t>46092</t>
  </si>
  <si>
    <t>和泊町</t>
    <rPh sb="0" eb="3">
      <t>ワドマリチョウ</t>
    </rPh>
    <phoneticPr fontId="9"/>
  </si>
  <si>
    <t>46093</t>
  </si>
  <si>
    <t>知名町</t>
    <rPh sb="0" eb="3">
      <t>チナチョウ</t>
    </rPh>
    <phoneticPr fontId="9"/>
  </si>
  <si>
    <t>46094</t>
  </si>
  <si>
    <t>与論町</t>
    <rPh sb="0" eb="3">
      <t>ヨロンチョウ</t>
    </rPh>
    <phoneticPr fontId="9"/>
  </si>
  <si>
    <t>46095</t>
  </si>
  <si>
    <t>三島村</t>
    <rPh sb="0" eb="3">
      <t>ミシマムラ</t>
    </rPh>
    <phoneticPr fontId="9"/>
  </si>
  <si>
    <t>46096</t>
  </si>
  <si>
    <t>十島村</t>
    <rPh sb="0" eb="3">
      <t>トシマムラ</t>
    </rPh>
    <phoneticPr fontId="9"/>
  </si>
  <si>
    <t>47001</t>
  </si>
  <si>
    <t>那覇市</t>
  </si>
  <si>
    <t>47003</t>
  </si>
  <si>
    <t>うるま市</t>
  </si>
  <si>
    <t>47004</t>
  </si>
  <si>
    <t>沖縄市</t>
  </si>
  <si>
    <t>47005</t>
  </si>
  <si>
    <t>宜野湾市</t>
  </si>
  <si>
    <t>47006</t>
  </si>
  <si>
    <t>宮古島市</t>
  </si>
  <si>
    <t>47007</t>
  </si>
  <si>
    <t>石垣市</t>
  </si>
  <si>
    <t>47008</t>
  </si>
  <si>
    <t>浦添市</t>
  </si>
  <si>
    <t>47009</t>
  </si>
  <si>
    <t>名護市</t>
  </si>
  <si>
    <t>47010</t>
  </si>
  <si>
    <t>糸満市</t>
  </si>
  <si>
    <t>47011</t>
  </si>
  <si>
    <t>国頭村</t>
  </si>
  <si>
    <t>47012</t>
  </si>
  <si>
    <t>大宜味村</t>
  </si>
  <si>
    <t>47013</t>
  </si>
  <si>
    <t>東村</t>
  </si>
  <si>
    <t>47014</t>
  </si>
  <si>
    <t>今帰仁村</t>
  </si>
  <si>
    <t>47015</t>
  </si>
  <si>
    <t>本部町</t>
  </si>
  <si>
    <t>47016</t>
  </si>
  <si>
    <t>恩納村</t>
  </si>
  <si>
    <t>47017</t>
  </si>
  <si>
    <t>宜野座村</t>
  </si>
  <si>
    <t>47018</t>
  </si>
  <si>
    <t>金武町</t>
  </si>
  <si>
    <t>47019</t>
  </si>
  <si>
    <t>伊江村</t>
  </si>
  <si>
    <t>47023</t>
  </si>
  <si>
    <t>読谷村</t>
  </si>
  <si>
    <t>47024</t>
  </si>
  <si>
    <t>嘉手納町</t>
  </si>
  <si>
    <t>47025</t>
  </si>
  <si>
    <t>北谷町</t>
  </si>
  <si>
    <t>47026</t>
  </si>
  <si>
    <t>北中城村</t>
  </si>
  <si>
    <t>47027</t>
  </si>
  <si>
    <t>中城村</t>
  </si>
  <si>
    <t>47028</t>
  </si>
  <si>
    <t>西原町</t>
  </si>
  <si>
    <t>47029</t>
  </si>
  <si>
    <t>豊見城市</t>
  </si>
  <si>
    <t>47030</t>
  </si>
  <si>
    <t>八重瀬町</t>
  </si>
  <si>
    <t>47035</t>
  </si>
  <si>
    <t>与那原町</t>
  </si>
  <si>
    <t>47037</t>
  </si>
  <si>
    <t>南風原町</t>
  </si>
  <si>
    <t>47038</t>
  </si>
  <si>
    <t>久米島町</t>
  </si>
  <si>
    <t>47040</t>
  </si>
  <si>
    <t>渡嘉敷村</t>
  </si>
  <si>
    <t>47041</t>
  </si>
  <si>
    <t>座間味村</t>
  </si>
  <si>
    <t>47042</t>
  </si>
  <si>
    <t>粟国村</t>
  </si>
  <si>
    <t>47043</t>
  </si>
  <si>
    <t>渡名喜村</t>
  </si>
  <si>
    <t>47044</t>
  </si>
  <si>
    <t>南大東村</t>
  </si>
  <si>
    <t>47045</t>
  </si>
  <si>
    <t>北大東村</t>
  </si>
  <si>
    <t>47046</t>
  </si>
  <si>
    <t>伊平屋村</t>
  </si>
  <si>
    <t>47047</t>
  </si>
  <si>
    <t>伊是名村</t>
  </si>
  <si>
    <t>47052</t>
  </si>
  <si>
    <t>多良間村</t>
  </si>
  <si>
    <t>47053</t>
  </si>
  <si>
    <t>竹富町</t>
  </si>
  <si>
    <t>47054</t>
  </si>
  <si>
    <t>与那国町</t>
  </si>
  <si>
    <t>47055</t>
  </si>
  <si>
    <t>南城市</t>
  </si>
  <si>
    <t>30028</t>
  </si>
  <si>
    <t>30029</t>
  </si>
  <si>
    <t>保険者番号</t>
    <rPh sb="0" eb="3">
      <t>ホケンシャ</t>
    </rPh>
    <rPh sb="3" eb="5">
      <t>バンゴウ</t>
    </rPh>
    <phoneticPr fontId="1"/>
  </si>
  <si>
    <t>01000</t>
    <phoneticPr fontId="1"/>
  </si>
  <si>
    <t>－</t>
    <phoneticPr fontId="1"/>
  </si>
  <si>
    <t>02000</t>
    <phoneticPr fontId="1"/>
  </si>
  <si>
    <t>03000</t>
    <phoneticPr fontId="1"/>
  </si>
  <si>
    <t>04000</t>
    <phoneticPr fontId="1"/>
  </si>
  <si>
    <t>05000</t>
    <phoneticPr fontId="1"/>
  </si>
  <si>
    <t>06000</t>
    <phoneticPr fontId="1"/>
  </si>
  <si>
    <t>07000</t>
    <phoneticPr fontId="1"/>
  </si>
  <si>
    <t>08000</t>
    <phoneticPr fontId="1"/>
  </si>
  <si>
    <t>09000</t>
    <phoneticPr fontId="1"/>
  </si>
  <si>
    <t>10000</t>
    <phoneticPr fontId="1"/>
  </si>
  <si>
    <t>11000</t>
    <phoneticPr fontId="1"/>
  </si>
  <si>
    <t>12000</t>
    <phoneticPr fontId="1"/>
  </si>
  <si>
    <t>13000</t>
    <phoneticPr fontId="1"/>
  </si>
  <si>
    <t>14000</t>
    <phoneticPr fontId="1"/>
  </si>
  <si>
    <t>15000</t>
    <phoneticPr fontId="1"/>
  </si>
  <si>
    <t>16000</t>
    <phoneticPr fontId="1"/>
  </si>
  <si>
    <t>17000</t>
    <phoneticPr fontId="1"/>
  </si>
  <si>
    <t>18000</t>
    <phoneticPr fontId="1"/>
  </si>
  <si>
    <t>19000</t>
    <phoneticPr fontId="1"/>
  </si>
  <si>
    <t>20000</t>
    <phoneticPr fontId="1"/>
  </si>
  <si>
    <t>21000</t>
    <phoneticPr fontId="1"/>
  </si>
  <si>
    <t>22000</t>
    <phoneticPr fontId="1"/>
  </si>
  <si>
    <t>23000</t>
    <phoneticPr fontId="1"/>
  </si>
  <si>
    <t>24000</t>
    <phoneticPr fontId="1"/>
  </si>
  <si>
    <t>25000</t>
    <phoneticPr fontId="1"/>
  </si>
  <si>
    <t>26000</t>
    <phoneticPr fontId="1"/>
  </si>
  <si>
    <t>27000</t>
    <phoneticPr fontId="1"/>
  </si>
  <si>
    <t>28000</t>
    <phoneticPr fontId="1"/>
  </si>
  <si>
    <t>29000</t>
    <phoneticPr fontId="1"/>
  </si>
  <si>
    <t>30000</t>
    <phoneticPr fontId="1"/>
  </si>
  <si>
    <t>31000</t>
    <phoneticPr fontId="1"/>
  </si>
  <si>
    <t>32000</t>
    <phoneticPr fontId="1"/>
  </si>
  <si>
    <t>33000</t>
    <phoneticPr fontId="1"/>
  </si>
  <si>
    <t>34000</t>
    <phoneticPr fontId="1"/>
  </si>
  <si>
    <t>35000</t>
    <phoneticPr fontId="1"/>
  </si>
  <si>
    <t>36000</t>
    <phoneticPr fontId="1"/>
  </si>
  <si>
    <t>37000</t>
    <phoneticPr fontId="1"/>
  </si>
  <si>
    <t>38000</t>
    <phoneticPr fontId="1"/>
  </si>
  <si>
    <t>39000</t>
    <phoneticPr fontId="1"/>
  </si>
  <si>
    <t>40000</t>
    <phoneticPr fontId="1"/>
  </si>
  <si>
    <t>41000</t>
    <phoneticPr fontId="1"/>
  </si>
  <si>
    <t>42000</t>
    <phoneticPr fontId="1"/>
  </si>
  <si>
    <t>43000</t>
    <phoneticPr fontId="1"/>
  </si>
  <si>
    <t>44000</t>
    <phoneticPr fontId="1"/>
  </si>
  <si>
    <t>45000</t>
    <phoneticPr fontId="1"/>
  </si>
  <si>
    <t>46000</t>
    <phoneticPr fontId="1"/>
  </si>
  <si>
    <t>47000</t>
    <phoneticPr fontId="1"/>
  </si>
  <si>
    <t>課</t>
    <rPh sb="0" eb="1">
      <t>カ</t>
    </rPh>
    <phoneticPr fontId="1"/>
  </si>
  <si>
    <t>所　掌　事　務</t>
    <rPh sb="0" eb="1">
      <t>ショ</t>
    </rPh>
    <rPh sb="2" eb="3">
      <t>テノヒラ</t>
    </rPh>
    <rPh sb="4" eb="5">
      <t>コト</t>
    </rPh>
    <rPh sb="6" eb="7">
      <t>ツトム</t>
    </rPh>
    <phoneticPr fontId="1"/>
  </si>
  <si>
    <t>国民健康保険</t>
    <rPh sb="0" eb="2">
      <t>コクミン</t>
    </rPh>
    <rPh sb="2" eb="4">
      <t>ケンコウ</t>
    </rPh>
    <rPh sb="4" eb="6">
      <t>ホケン</t>
    </rPh>
    <phoneticPr fontId="1"/>
  </si>
  <si>
    <t>国保主管課名</t>
    <rPh sb="0" eb="2">
      <t>コクホ</t>
    </rPh>
    <rPh sb="4" eb="5">
      <t>カ</t>
    </rPh>
    <rPh sb="5" eb="6">
      <t>ナ</t>
    </rPh>
    <phoneticPr fontId="1"/>
  </si>
  <si>
    <t>国保業務別職員数－保健指導等</t>
    <rPh sb="0" eb="2">
      <t>コクホ</t>
    </rPh>
    <rPh sb="2" eb="4">
      <t>ギョウム</t>
    </rPh>
    <rPh sb="4" eb="5">
      <t>ベツ</t>
    </rPh>
    <rPh sb="5" eb="8">
      <t>ショクインスウ</t>
    </rPh>
    <rPh sb="9" eb="11">
      <t>ホケン</t>
    </rPh>
    <rPh sb="11" eb="13">
      <t>シドウ</t>
    </rPh>
    <rPh sb="13" eb="14">
      <t>トウ</t>
    </rPh>
    <phoneticPr fontId="1"/>
  </si>
  <si>
    <t>国保業務別職員数－保険料（税）担当</t>
    <rPh sb="0" eb="2">
      <t>コクホ</t>
    </rPh>
    <rPh sb="2" eb="4">
      <t>ギョウム</t>
    </rPh>
    <rPh sb="4" eb="5">
      <t>ベツ</t>
    </rPh>
    <rPh sb="5" eb="8">
      <t>ショクインスウ</t>
    </rPh>
    <rPh sb="9" eb="12">
      <t>ホケンリョウ</t>
    </rPh>
    <rPh sb="13" eb="14">
      <t>ゼイ</t>
    </rPh>
    <rPh sb="15" eb="17">
      <t>タントウ</t>
    </rPh>
    <phoneticPr fontId="1"/>
  </si>
  <si>
    <t>国保業務別非常勤数－保健指導等</t>
    <rPh sb="0" eb="2">
      <t>コクホ</t>
    </rPh>
    <rPh sb="2" eb="4">
      <t>ギョウム</t>
    </rPh>
    <rPh sb="4" eb="5">
      <t>ベツ</t>
    </rPh>
    <rPh sb="10" eb="12">
      <t>ホケン</t>
    </rPh>
    <rPh sb="12" eb="14">
      <t>シドウ</t>
    </rPh>
    <rPh sb="14" eb="15">
      <t>トウ</t>
    </rPh>
    <phoneticPr fontId="1"/>
  </si>
  <si>
    <t>国保業務別非常勤数－保険料（税）担当</t>
    <rPh sb="0" eb="2">
      <t>コクホ</t>
    </rPh>
    <rPh sb="2" eb="4">
      <t>ギョウム</t>
    </rPh>
    <rPh sb="4" eb="5">
      <t>ベツ</t>
    </rPh>
    <rPh sb="10" eb="13">
      <t>ホケンリョウ</t>
    </rPh>
    <rPh sb="14" eb="15">
      <t>ゼイ</t>
    </rPh>
    <rPh sb="16" eb="18">
      <t>タントウ</t>
    </rPh>
    <phoneticPr fontId="1"/>
  </si>
  <si>
    <t>人口</t>
  </si>
  <si>
    <t>国保被保険者数</t>
  </si>
  <si>
    <t>国保世帯数</t>
  </si>
  <si>
    <t>04</t>
  </si>
  <si>
    <t>宮城県</t>
  </si>
  <si>
    <t>01004</t>
  </si>
  <si>
    <t>旭川市</t>
  </si>
  <si>
    <t>05</t>
  </si>
  <si>
    <t>秋田県</t>
  </si>
  <si>
    <t>01005</t>
  </si>
  <si>
    <t>室蘭市</t>
  </si>
  <si>
    <t>職員数</t>
    <rPh sb="0" eb="3">
      <t>ショクインスウ</t>
    </rPh>
    <phoneticPr fontId="1"/>
  </si>
  <si>
    <t>非常勤職員数等</t>
    <rPh sb="0" eb="3">
      <t>ヒジョウキン</t>
    </rPh>
    <rPh sb="3" eb="5">
      <t>ショクイン</t>
    </rPh>
    <rPh sb="5" eb="6">
      <t>スウ</t>
    </rPh>
    <rPh sb="6" eb="7">
      <t>トウ</t>
    </rPh>
    <phoneticPr fontId="1"/>
  </si>
  <si>
    <t>１．有</t>
    <rPh sb="2" eb="3">
      <t>アリ</t>
    </rPh>
    <phoneticPr fontId="1"/>
  </si>
  <si>
    <t>２．無</t>
    <phoneticPr fontId="1"/>
  </si>
  <si>
    <t>● 外部委託の有無</t>
    <rPh sb="2" eb="4">
      <t>ガイブ</t>
    </rPh>
    <rPh sb="4" eb="6">
      <t>イタク</t>
    </rPh>
    <rPh sb="7" eb="9">
      <t>ウム</t>
    </rPh>
    <phoneticPr fontId="1"/>
  </si>
  <si>
    <t>委託先</t>
    <rPh sb="0" eb="3">
      <t>イタクサキ</t>
    </rPh>
    <phoneticPr fontId="1"/>
  </si>
  <si>
    <t>委託内容</t>
    <rPh sb="0" eb="2">
      <t>イタク</t>
    </rPh>
    <rPh sb="2" eb="4">
      <t>ナイヨウ</t>
    </rPh>
    <phoneticPr fontId="1"/>
  </si>
  <si>
    <t>保険料の徴収</t>
    <rPh sb="0" eb="3">
      <t>ホケンリョウ</t>
    </rPh>
    <rPh sb="4" eb="6">
      <t>チョウシュウ</t>
    </rPh>
    <phoneticPr fontId="1"/>
  </si>
  <si>
    <t>滞納処分</t>
    <rPh sb="0" eb="2">
      <t>タイノウ</t>
    </rPh>
    <rPh sb="2" eb="4">
      <t>ショブン</t>
    </rPh>
    <phoneticPr fontId="1"/>
  </si>
  <si>
    <t>レセプト点検</t>
    <rPh sb="4" eb="6">
      <t>テンケン</t>
    </rPh>
    <phoneticPr fontId="1"/>
  </si>
  <si>
    <t>4.</t>
  </si>
  <si>
    <t>5.</t>
  </si>
  <si>
    <t>第三者行為の求償</t>
    <rPh sb="0" eb="1">
      <t>ダイ</t>
    </rPh>
    <rPh sb="1" eb="3">
      <t>サンシャ</t>
    </rPh>
    <rPh sb="3" eb="5">
      <t>コウイ</t>
    </rPh>
    <rPh sb="6" eb="8">
      <t>キュウショウ</t>
    </rPh>
    <phoneticPr fontId="1"/>
  </si>
  <si>
    <t>（</t>
    <phoneticPr fontId="1"/>
  </si>
  <si>
    <t>）</t>
    <phoneticPr fontId="1"/>
  </si>
  <si>
    <t>●委託内容（『１（有）』と回答した場合）</t>
    <rPh sb="1" eb="3">
      <t>イタク</t>
    </rPh>
    <rPh sb="3" eb="5">
      <t>ナイヨウ</t>
    </rPh>
    <rPh sb="9" eb="10">
      <t>アリ</t>
    </rPh>
    <rPh sb="13" eb="15">
      <t>カイトウ</t>
    </rPh>
    <rPh sb="17" eb="19">
      <t>バアイ</t>
    </rPh>
    <phoneticPr fontId="1"/>
  </si>
  <si>
    <t>Ⅰ．基本事項</t>
    <rPh sb="2" eb="4">
      <t>キホン</t>
    </rPh>
    <rPh sb="4" eb="6">
      <t>ジコウ</t>
    </rPh>
    <phoneticPr fontId="1"/>
  </si>
  <si>
    <t>Ⅱ．国保主管課における業務等について</t>
    <rPh sb="2" eb="3">
      <t>クニ</t>
    </rPh>
    <rPh sb="4" eb="6">
      <t>シュカン</t>
    </rPh>
    <rPh sb="6" eb="7">
      <t>カ</t>
    </rPh>
    <rPh sb="11" eb="13">
      <t>ギョウム</t>
    </rPh>
    <rPh sb="13" eb="14">
      <t>トウ</t>
    </rPh>
    <phoneticPr fontId="1"/>
  </si>
  <si>
    <t>１．国保主管課名等</t>
    <rPh sb="2" eb="4">
      <t>コクホ</t>
    </rPh>
    <rPh sb="4" eb="6">
      <t>シュカン</t>
    </rPh>
    <rPh sb="6" eb="7">
      <t>カ</t>
    </rPh>
    <rPh sb="7" eb="8">
      <t>ナ</t>
    </rPh>
    <rPh sb="8" eb="9">
      <t>トウ</t>
    </rPh>
    <phoneticPr fontId="1"/>
  </si>
  <si>
    <t>２．所掌事務等</t>
    <rPh sb="2" eb="4">
      <t>ショショウ</t>
    </rPh>
    <rPh sb="4" eb="6">
      <t>ジム</t>
    </rPh>
    <rPh sb="6" eb="7">
      <t>トウ</t>
    </rPh>
    <phoneticPr fontId="1"/>
  </si>
  <si>
    <t>３．業務別国保担当職員数</t>
    <rPh sb="2" eb="4">
      <t>ギョウム</t>
    </rPh>
    <rPh sb="4" eb="5">
      <t>ベツ</t>
    </rPh>
    <rPh sb="5" eb="7">
      <t>コクホ</t>
    </rPh>
    <rPh sb="7" eb="9">
      <t>タントウ</t>
    </rPh>
    <rPh sb="9" eb="11">
      <t>ショクイン</t>
    </rPh>
    <rPh sb="11" eb="12">
      <t>スウ</t>
    </rPh>
    <phoneticPr fontId="1"/>
  </si>
  <si>
    <t>Ⅲ．区・支所における業務等について</t>
    <rPh sb="2" eb="3">
      <t>ク</t>
    </rPh>
    <rPh sb="4" eb="6">
      <t>シショ</t>
    </rPh>
    <phoneticPr fontId="1"/>
  </si>
  <si>
    <t>１．国保担当職員数</t>
    <rPh sb="8" eb="9">
      <t>スウ</t>
    </rPh>
    <phoneticPr fontId="1"/>
  </si>
  <si>
    <t>Ⅴ．外部委託の状況</t>
    <rPh sb="2" eb="4">
      <t>ガイブ</t>
    </rPh>
    <rPh sb="4" eb="6">
      <t>イタク</t>
    </rPh>
    <rPh sb="7" eb="9">
      <t>ジョウキョウ</t>
    </rPh>
    <phoneticPr fontId="1"/>
  </si>
  <si>
    <t>合　　計</t>
    <rPh sb="0" eb="1">
      <t>ゴウ</t>
    </rPh>
    <rPh sb="3" eb="4">
      <t>ケイ</t>
    </rPh>
    <phoneticPr fontId="1"/>
  </si>
  <si>
    <t>人　　　口</t>
    <rPh sb="0" eb="1">
      <t>ヒト</t>
    </rPh>
    <rPh sb="4" eb="5">
      <t>クチ</t>
    </rPh>
    <phoneticPr fontId="1"/>
  </si>
  <si>
    <t>非常勤職員数等</t>
    <rPh sb="0" eb="3">
      <t>ヒジョウキン</t>
    </rPh>
    <rPh sb="3" eb="5">
      <t>ショクイン</t>
    </rPh>
    <rPh sb="5" eb="7">
      <t>スウトウ</t>
    </rPh>
    <phoneticPr fontId="1"/>
  </si>
  <si>
    <t>合　　　計</t>
    <rPh sb="0" eb="1">
      <t>ゴウ</t>
    </rPh>
    <rPh sb="4" eb="5">
      <t>ケイ</t>
    </rPh>
    <phoneticPr fontId="1"/>
  </si>
  <si>
    <t>２．業務別国保担当職員数</t>
    <rPh sb="2" eb="4">
      <t>ギョウム</t>
    </rPh>
    <rPh sb="4" eb="5">
      <t>ベツ</t>
    </rPh>
    <rPh sb="5" eb="7">
      <t>コクホ</t>
    </rPh>
    <rPh sb="7" eb="9">
      <t>タントウ</t>
    </rPh>
    <rPh sb="9" eb="11">
      <t>ショクイン</t>
    </rPh>
    <rPh sb="11" eb="12">
      <t>スウ</t>
    </rPh>
    <phoneticPr fontId="1"/>
  </si>
  <si>
    <t>Ⅰ．基本事項</t>
    <rPh sb="2" eb="4">
      <t>キホン</t>
    </rPh>
    <rPh sb="4" eb="6">
      <t>ジコウ</t>
    </rPh>
    <phoneticPr fontId="1"/>
  </si>
  <si>
    <t>Ⅱ．国保主管課における業務等について</t>
    <phoneticPr fontId="1"/>
  </si>
  <si>
    <t>国保－職員数</t>
    <rPh sb="0" eb="2">
      <t>コクホ</t>
    </rPh>
    <rPh sb="3" eb="6">
      <t>ショクインスウ</t>
    </rPh>
    <phoneticPr fontId="1"/>
  </si>
  <si>
    <t>国保－非常勤職員数</t>
    <rPh sb="0" eb="2">
      <t>コクホ</t>
    </rPh>
    <rPh sb="3" eb="6">
      <t>ヒジョウキン</t>
    </rPh>
    <rPh sb="6" eb="9">
      <t>ショクインスウ</t>
    </rPh>
    <phoneticPr fontId="1"/>
  </si>
  <si>
    <t>Ⅲ．区・支所における業務等について</t>
    <phoneticPr fontId="1"/>
  </si>
  <si>
    <t>区職員数－保健指導等</t>
    <rPh sb="1" eb="4">
      <t>ショクインスウ</t>
    </rPh>
    <rPh sb="5" eb="7">
      <t>ホケン</t>
    </rPh>
    <rPh sb="7" eb="9">
      <t>シドウ</t>
    </rPh>
    <rPh sb="9" eb="10">
      <t>トウ</t>
    </rPh>
    <phoneticPr fontId="1"/>
  </si>
  <si>
    <t>区非常勤数－保健指導等</t>
    <rPh sb="6" eb="8">
      <t>ホケン</t>
    </rPh>
    <rPh sb="8" eb="10">
      <t>シドウ</t>
    </rPh>
    <rPh sb="10" eb="11">
      <t>トウ</t>
    </rPh>
    <phoneticPr fontId="1"/>
  </si>
  <si>
    <t>区職員数－保険料（税）担当</t>
    <rPh sb="1" eb="4">
      <t>ショクインスウ</t>
    </rPh>
    <rPh sb="5" eb="8">
      <t>ホケンリョウ</t>
    </rPh>
    <rPh sb="9" eb="10">
      <t>ゼイ</t>
    </rPh>
    <rPh sb="11" eb="13">
      <t>タントウ</t>
    </rPh>
    <phoneticPr fontId="1"/>
  </si>
  <si>
    <t>区非常勤数－保険料（税）担当</t>
    <rPh sb="6" eb="9">
      <t>ホケンリョウ</t>
    </rPh>
    <rPh sb="10" eb="11">
      <t>ゼイ</t>
    </rPh>
    <rPh sb="12" eb="14">
      <t>タントウ</t>
    </rPh>
    <phoneticPr fontId="1"/>
  </si>
  <si>
    <t>Ⅳ．国保主管課以外で国保を担当する職員等</t>
  </si>
  <si>
    <t>Ⅴ．外部委託の状況</t>
    <phoneticPr fontId="1"/>
  </si>
  <si>
    <t>外部委託の有無</t>
    <rPh sb="0" eb="2">
      <t>ガイブ</t>
    </rPh>
    <rPh sb="2" eb="4">
      <t>イタク</t>
    </rPh>
    <rPh sb="5" eb="7">
      <t>ウム</t>
    </rPh>
    <phoneticPr fontId="1"/>
  </si>
  <si>
    <t>職員数(1)</t>
    <rPh sb="0" eb="3">
      <t>ショクインスウ</t>
    </rPh>
    <phoneticPr fontId="1"/>
  </si>
  <si>
    <t>非常勤職員数(1)</t>
    <rPh sb="0" eb="3">
      <t>ヒジョウキン</t>
    </rPh>
    <rPh sb="3" eb="6">
      <t>ショクインスウ</t>
    </rPh>
    <phoneticPr fontId="1"/>
  </si>
  <si>
    <t>職員数(2)</t>
    <rPh sb="0" eb="3">
      <t>ショクインスウ</t>
    </rPh>
    <phoneticPr fontId="1"/>
  </si>
  <si>
    <t>非常勤職員数(2)</t>
    <rPh sb="0" eb="3">
      <t>ヒジョウキン</t>
    </rPh>
    <rPh sb="3" eb="6">
      <t>ショクインスウ</t>
    </rPh>
    <phoneticPr fontId="1"/>
  </si>
  <si>
    <t>１．</t>
    <phoneticPr fontId="1"/>
  </si>
  <si>
    <t>２．</t>
    <phoneticPr fontId="1"/>
  </si>
  <si>
    <t>所掌事務【国保】－非常勤職員数</t>
    <rPh sb="0" eb="2">
      <t>ショショウ</t>
    </rPh>
    <rPh sb="2" eb="4">
      <t>ジム</t>
    </rPh>
    <rPh sb="5" eb="7">
      <t>コクホ</t>
    </rPh>
    <rPh sb="9" eb="12">
      <t>ヒジョウキン</t>
    </rPh>
    <rPh sb="12" eb="15">
      <t>ショクインスウ</t>
    </rPh>
    <phoneticPr fontId="1"/>
  </si>
  <si>
    <t>所掌事務【国保】－職員数</t>
    <rPh sb="0" eb="2">
      <t>ショショウ</t>
    </rPh>
    <rPh sb="2" eb="4">
      <t>ジム</t>
    </rPh>
    <rPh sb="5" eb="7">
      <t>コクホ</t>
    </rPh>
    <rPh sb="9" eb="12">
      <t>ショクインスウ</t>
    </rPh>
    <phoneticPr fontId="1"/>
  </si>
  <si>
    <t>所掌事務【？１】－事務名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</si>
  <si>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所掌事務【？１】－職員数</t>
    <rPh sb="9" eb="12">
      <t>ショクインスウ</t>
    </rPh>
    <phoneticPr fontId="1"/>
  </si>
  <si>
    <t>所掌事務【？１】－非常勤職員数</t>
    <rPh sb="9" eb="12">
      <t>ヒジョウキン</t>
    </rPh>
    <rPh sb="12" eb="15">
      <t>ショクインスウ</t>
    </rPh>
    <phoneticPr fontId="1"/>
  </si>
  <si>
    <t>所掌事務【？２】－事務名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</si>
  <si>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所掌事務【？２】－職員数</t>
    <rPh sb="9" eb="12">
      <t>ショクインスウ</t>
    </rPh>
    <phoneticPr fontId="1"/>
  </si>
  <si>
    <t>所掌事務【？２】－非常勤職員数</t>
    <rPh sb="9" eb="12">
      <t>ヒジョウキン</t>
    </rPh>
    <rPh sb="12" eb="15">
      <t>ショクインスウ</t>
    </rPh>
    <phoneticPr fontId="1"/>
  </si>
  <si>
    <t>所掌事務【？３】－事務名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</si>
  <si>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所掌事務【？３】－職員数</t>
    <rPh sb="9" eb="12">
      <t>ショクインスウ</t>
    </rPh>
    <phoneticPr fontId="1"/>
  </si>
  <si>
    <t>所掌事務【？３】－非常勤職員数</t>
    <rPh sb="9" eb="12">
      <t>ヒジョウキン</t>
    </rPh>
    <rPh sb="12" eb="15">
      <t>ショクインスウ</t>
    </rPh>
    <phoneticPr fontId="1"/>
  </si>
  <si>
    <t>所掌事務【？４】－事務名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</si>
  <si>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所掌事務【？４】－職員数</t>
    <rPh sb="9" eb="12">
      <t>ショクインスウ</t>
    </rPh>
    <phoneticPr fontId="1"/>
  </si>
  <si>
    <t>所掌事務【？４】－非常勤職員数</t>
    <rPh sb="9" eb="12">
      <t>ヒジョウキン</t>
    </rPh>
    <rPh sb="12" eb="15">
      <t>ショクインスウ</t>
    </rPh>
    <phoneticPr fontId="1"/>
  </si>
  <si>
    <t>所掌事務【？５】－事務名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</si>
  <si>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所掌事務【？６】－職員数</t>
    <rPh sb="9" eb="12">
      <t>ショクインスウ</t>
    </rPh>
    <phoneticPr fontId="1"/>
  </si>
  <si>
    <t>所掌事務【？５】－職員数</t>
    <rPh sb="9" eb="12">
      <t>ショクインスウ</t>
    </rPh>
    <phoneticPr fontId="1"/>
  </si>
  <si>
    <t>所掌事務【？５】－非常勤職員数</t>
    <rPh sb="9" eb="12">
      <t>ヒジョウキン</t>
    </rPh>
    <rPh sb="12" eb="15">
      <t>ショクインスウ</t>
    </rPh>
    <phoneticPr fontId="1"/>
  </si>
  <si>
    <t>所掌事務【？６】－事務名</t>
    <rPh sb="0" eb="2">
      <t>ショショウ</t>
    </rPh>
    <rPh sb="2" eb="4">
      <t>ジム</t>
    </rPh>
    <rPh sb="9" eb="11">
      <t>ジム</t>
    </rPh>
    <rPh sb="11" eb="12">
      <t>ナ</t>
    </rPh>
    <phoneticPr fontId="1"/>
  </si>
  <si>
    <t>所掌事務【？６】－非常勤職員数</t>
    <rPh sb="9" eb="12">
      <t>ヒジョウキン</t>
    </rPh>
    <rPh sb="12" eb="15">
      <t>ショクインスウ</t>
    </rPh>
    <phoneticPr fontId="1"/>
  </si>
  <si>
    <t>資格管理等</t>
    <rPh sb="0" eb="2">
      <t>シカク</t>
    </rPh>
    <rPh sb="2" eb="4">
      <t>カンリ</t>
    </rPh>
    <rPh sb="4" eb="5">
      <t>トウ</t>
    </rPh>
    <phoneticPr fontId="1"/>
  </si>
  <si>
    <r>
      <t>（注）人数について、一人が複数の業務に携わる場合は、</t>
    </r>
    <r>
      <rPr>
        <u/>
        <sz val="9"/>
        <color rgb="FFFF0000"/>
        <rFont val="HG丸ｺﾞｼｯｸM-PRO"/>
        <family val="3"/>
        <charset val="128"/>
      </rPr>
      <t>全ての業務に計上すること。</t>
    </r>
    <rPh sb="26" eb="27">
      <t>スベ</t>
    </rPh>
    <rPh sb="32" eb="34">
      <t>ケイジョウ</t>
    </rPh>
    <phoneticPr fontId="1"/>
  </si>
  <si>
    <t>保険料（税）関係</t>
    <rPh sb="0" eb="3">
      <t>ホケンリョウ</t>
    </rPh>
    <rPh sb="4" eb="5">
      <t>ゼイ</t>
    </rPh>
    <rPh sb="6" eb="8">
      <t>カンケイ</t>
    </rPh>
    <phoneticPr fontId="1"/>
  </si>
  <si>
    <t>４．臨戸訪問等徴収業務に携わる職員数</t>
    <rPh sb="2" eb="4">
      <t>リンコ</t>
    </rPh>
    <rPh sb="4" eb="7">
      <t>ホウモンナド</t>
    </rPh>
    <rPh sb="7" eb="9">
      <t>チョウシュウ</t>
    </rPh>
    <rPh sb="9" eb="11">
      <t>ギョウム</t>
    </rPh>
    <rPh sb="12" eb="13">
      <t>タズサ</t>
    </rPh>
    <rPh sb="15" eb="17">
      <t>ショクイン</t>
    </rPh>
    <rPh sb="17" eb="18">
      <t>スウ</t>
    </rPh>
    <phoneticPr fontId="1"/>
  </si>
  <si>
    <t>臨戸訪問等徴収業務職員数</t>
    <rPh sb="0" eb="2">
      <t>リンコ</t>
    </rPh>
    <rPh sb="2" eb="5">
      <t>ホウモントウ</t>
    </rPh>
    <rPh sb="5" eb="7">
      <t>チョウシュウ</t>
    </rPh>
    <rPh sb="7" eb="9">
      <t>ギョウム</t>
    </rPh>
    <rPh sb="9" eb="12">
      <t>ショクインスウ</t>
    </rPh>
    <phoneticPr fontId="1"/>
  </si>
  <si>
    <r>
      <t>（注1）内訳について、一人が複数の業務に携わる場合は、</t>
    </r>
    <r>
      <rPr>
        <u/>
        <sz val="9"/>
        <color rgb="FFFF0000"/>
        <rFont val="HG丸ｺﾞｼｯｸM-PRO"/>
        <family val="3"/>
        <charset val="128"/>
      </rPr>
      <t>主たる業務に計上すること。</t>
    </r>
    <rPh sb="4" eb="6">
      <t>ウチワケ</t>
    </rPh>
    <rPh sb="27" eb="28">
      <t>シュ</t>
    </rPh>
    <rPh sb="33" eb="35">
      <t>ケイジョウ</t>
    </rPh>
    <phoneticPr fontId="1"/>
  </si>
  <si>
    <t>３．臨戸訪問等徴収業務に携わる職員数</t>
    <rPh sb="2" eb="4">
      <t>リンコ</t>
    </rPh>
    <rPh sb="4" eb="7">
      <t>ホウモンナド</t>
    </rPh>
    <rPh sb="7" eb="9">
      <t>チョウシュウ</t>
    </rPh>
    <rPh sb="9" eb="11">
      <t>ギョウム</t>
    </rPh>
    <rPh sb="12" eb="13">
      <t>タズサ</t>
    </rPh>
    <rPh sb="15" eb="17">
      <t>ショクイン</t>
    </rPh>
    <rPh sb="17" eb="18">
      <t>スウ</t>
    </rPh>
    <phoneticPr fontId="1"/>
  </si>
  <si>
    <t>国保業務別職員数－資格管理</t>
    <rPh sb="0" eb="2">
      <t>コクホ</t>
    </rPh>
    <rPh sb="2" eb="4">
      <t>ギョウム</t>
    </rPh>
    <rPh sb="4" eb="5">
      <t>ベツ</t>
    </rPh>
    <rPh sb="5" eb="8">
      <t>ショクインスウ</t>
    </rPh>
    <rPh sb="9" eb="11">
      <t>シカク</t>
    </rPh>
    <rPh sb="11" eb="13">
      <t>カンリ</t>
    </rPh>
    <phoneticPr fontId="1"/>
  </si>
  <si>
    <t>国保業務別非常勤数－資格管理</t>
    <rPh sb="0" eb="2">
      <t>コクホ</t>
    </rPh>
    <rPh sb="2" eb="4">
      <t>ギョウム</t>
    </rPh>
    <rPh sb="4" eb="5">
      <t>ベツ</t>
    </rPh>
    <rPh sb="10" eb="12">
      <t>シカク</t>
    </rPh>
    <rPh sb="12" eb="14">
      <t>カンリ</t>
    </rPh>
    <phoneticPr fontId="1"/>
  </si>
  <si>
    <t>徴収職員－職員数</t>
    <rPh sb="0" eb="2">
      <t>チョウシュウ</t>
    </rPh>
    <rPh sb="2" eb="4">
      <t>ショクイン</t>
    </rPh>
    <rPh sb="5" eb="8">
      <t>ショクインスウ</t>
    </rPh>
    <phoneticPr fontId="1"/>
  </si>
  <si>
    <t>徴収職員－非常勤職員数</t>
    <rPh sb="0" eb="2">
      <t>チョウシュウ</t>
    </rPh>
    <rPh sb="2" eb="4">
      <t>ショクイン</t>
    </rPh>
    <rPh sb="5" eb="8">
      <t>ヒジョウキン</t>
    </rPh>
    <rPh sb="8" eb="11">
      <t>ショクインスウ</t>
    </rPh>
    <phoneticPr fontId="1"/>
  </si>
  <si>
    <r>
      <t>（注）国保主管課内において、臨戸訪問等の徴収業務に携わる</t>
    </r>
    <r>
      <rPr>
        <u/>
        <sz val="9"/>
        <color rgb="FFFF0000"/>
        <rFont val="HG丸ｺﾞｼｯｸM-PRO"/>
        <family val="3"/>
        <charset val="128"/>
      </rPr>
      <t>全人数を計上すること。</t>
    </r>
    <rPh sb="3" eb="5">
      <t>コクホ</t>
    </rPh>
    <rPh sb="5" eb="7">
      <t>シュカン</t>
    </rPh>
    <rPh sb="7" eb="8">
      <t>カ</t>
    </rPh>
    <rPh sb="8" eb="9">
      <t>ナイ</t>
    </rPh>
    <rPh sb="28" eb="29">
      <t>ゼン</t>
    </rPh>
    <rPh sb="29" eb="31">
      <t>ニンズウ</t>
    </rPh>
    <rPh sb="32" eb="34">
      <t>ケイジョウ</t>
    </rPh>
    <phoneticPr fontId="1"/>
  </si>
  <si>
    <t>その他の委託内容(2)</t>
    <rPh sb="2" eb="3">
      <t>タ</t>
    </rPh>
    <rPh sb="4" eb="6">
      <t>イタク</t>
    </rPh>
    <rPh sb="6" eb="8">
      <t>ナイヨウ</t>
    </rPh>
    <phoneticPr fontId="1"/>
  </si>
  <si>
    <t>その他の委託先(2)</t>
    <rPh sb="2" eb="3">
      <t>タ</t>
    </rPh>
    <rPh sb="4" eb="6">
      <t>イタク</t>
    </rPh>
    <rPh sb="6" eb="7">
      <t>サキ</t>
    </rPh>
    <phoneticPr fontId="1"/>
  </si>
  <si>
    <t>その他の委託内容(1)</t>
    <rPh sb="2" eb="3">
      <t>タ</t>
    </rPh>
    <rPh sb="4" eb="6">
      <t>イタク</t>
    </rPh>
    <rPh sb="6" eb="8">
      <t>ナイヨウ</t>
    </rPh>
    <phoneticPr fontId="1"/>
  </si>
  <si>
    <t>その他の委託先(1)</t>
    <rPh sb="2" eb="3">
      <t>タ</t>
    </rPh>
    <rPh sb="4" eb="6">
      <t>イタク</t>
    </rPh>
    <rPh sb="6" eb="7">
      <t>サキ</t>
    </rPh>
    <phoneticPr fontId="1"/>
  </si>
  <si>
    <t>区職員数－資格管理</t>
    <rPh sb="0" eb="3">
      <t>クショクイン</t>
    </rPh>
    <rPh sb="1" eb="4">
      <t>ショクインスウ</t>
    </rPh>
    <rPh sb="5" eb="7">
      <t>シカク</t>
    </rPh>
    <rPh sb="7" eb="9">
      <t>カンリ</t>
    </rPh>
    <phoneticPr fontId="1"/>
  </si>
  <si>
    <t>区非常勤数－資格管理</t>
    <rPh sb="0" eb="1">
      <t>ク</t>
    </rPh>
    <rPh sb="6" eb="8">
      <t>シカク</t>
    </rPh>
    <rPh sb="8" eb="10">
      <t>カンリ</t>
    </rPh>
    <phoneticPr fontId="1"/>
  </si>
  <si>
    <r>
      <t>外部に委託している業務が</t>
    </r>
    <r>
      <rPr>
        <u/>
        <sz val="11"/>
        <rFont val="HG丸ｺﾞｼｯｸM-PRO"/>
        <family val="3"/>
        <charset val="128"/>
      </rPr>
      <t>ある</t>
    </r>
    <r>
      <rPr>
        <sz val="11"/>
        <rFont val="HG丸ｺﾞｼｯｸM-PRO"/>
        <family val="3"/>
        <charset val="128"/>
      </rPr>
      <t>保険者</t>
    </r>
    <rPh sb="0" eb="2">
      <t>ガイブ</t>
    </rPh>
    <rPh sb="3" eb="5">
      <t>イタク</t>
    </rPh>
    <rPh sb="9" eb="11">
      <t>ギョウム</t>
    </rPh>
    <rPh sb="14" eb="17">
      <t>ホケンシャ</t>
    </rPh>
    <phoneticPr fontId="1"/>
  </si>
  <si>
    <r>
      <t>外部に委託している業務は</t>
    </r>
    <r>
      <rPr>
        <u/>
        <sz val="11"/>
        <rFont val="HG丸ｺﾞｼｯｸM-PRO"/>
        <family val="3"/>
        <charset val="128"/>
      </rPr>
      <t>ない</t>
    </r>
    <r>
      <rPr>
        <sz val="11"/>
        <rFont val="HG丸ｺﾞｼｯｸM-PRO"/>
        <family val="3"/>
        <charset val="128"/>
      </rPr>
      <t>保険者</t>
    </r>
    <rPh sb="0" eb="2">
      <t>ガイブ</t>
    </rPh>
    <rPh sb="3" eb="5">
      <t>イタク</t>
    </rPh>
    <rPh sb="9" eb="11">
      <t>ギョウム</t>
    </rPh>
    <rPh sb="14" eb="17">
      <t>ホケンシャ</t>
    </rPh>
    <phoneticPr fontId="1"/>
  </si>
  <si>
    <t>保険者</t>
    <rPh sb="0" eb="3">
      <t>ホケンシャ</t>
    </rPh>
    <phoneticPr fontId="1"/>
  </si>
  <si>
    <t>（注）区・支所において、臨戸訪問等の徴収業務に携わる全人数を計上すること。</t>
    <rPh sb="3" eb="4">
      <t>ク</t>
    </rPh>
    <rPh sb="5" eb="7">
      <t>シショ</t>
    </rPh>
    <rPh sb="26" eb="27">
      <t>ゼン</t>
    </rPh>
    <rPh sb="27" eb="29">
      <t>ニンズウ</t>
    </rPh>
    <rPh sb="30" eb="32">
      <t>ケイジョウ</t>
    </rPh>
    <phoneticPr fontId="1"/>
  </si>
  <si>
    <t>Ⅳ．国保主管課以外で国保を担当する職員等（区・支所除く）</t>
    <rPh sb="2" eb="4">
      <t>コクホ</t>
    </rPh>
    <rPh sb="4" eb="6">
      <t>シュカン</t>
    </rPh>
    <rPh sb="6" eb="7">
      <t>カ</t>
    </rPh>
    <rPh sb="7" eb="9">
      <t>イガイ</t>
    </rPh>
    <rPh sb="10" eb="12">
      <t>コクホ</t>
    </rPh>
    <rPh sb="13" eb="15">
      <t>タントウ</t>
    </rPh>
    <rPh sb="17" eb="19">
      <t>ショクイン</t>
    </rPh>
    <rPh sb="19" eb="20">
      <t>トウ</t>
    </rPh>
    <rPh sb="21" eb="22">
      <t>ク</t>
    </rPh>
    <rPh sb="23" eb="25">
      <t>シショ</t>
    </rPh>
    <rPh sb="25" eb="26">
      <t>ノゾ</t>
    </rPh>
    <phoneticPr fontId="1"/>
  </si>
  <si>
    <t>国保担当職員数</t>
    <rPh sb="0" eb="1">
      <t>クニ</t>
    </rPh>
    <rPh sb="2" eb="4">
      <t>タントウ</t>
    </rPh>
    <rPh sb="4" eb="6">
      <t>ショクイン</t>
    </rPh>
    <rPh sb="6" eb="7">
      <t>スウ</t>
    </rPh>
    <phoneticPr fontId="1"/>
  </si>
  <si>
    <t>（注2）「国保担当職員数」の各人数は、２の「国民健康保険」の各人数と同数となる。</t>
    <rPh sb="5" eb="7">
      <t>コクホ</t>
    </rPh>
    <rPh sb="7" eb="9">
      <t>タントウ</t>
    </rPh>
    <rPh sb="9" eb="12">
      <t>ショクインスウ</t>
    </rPh>
    <rPh sb="14" eb="15">
      <t>カク</t>
    </rPh>
    <rPh sb="15" eb="17">
      <t>ニンズウ</t>
    </rPh>
    <rPh sb="22" eb="24">
      <t>コクミン</t>
    </rPh>
    <rPh sb="24" eb="26">
      <t>ケンコウ</t>
    </rPh>
    <rPh sb="26" eb="28">
      <t>ホケン</t>
    </rPh>
    <rPh sb="30" eb="31">
      <t>カク</t>
    </rPh>
    <rPh sb="31" eb="33">
      <t>ニンズウ</t>
    </rPh>
    <rPh sb="34" eb="36">
      <t>ドウスウ</t>
    </rPh>
    <phoneticPr fontId="1"/>
  </si>
  <si>
    <t>（注2）「国保担当職員数」の各人数は、１の「国保担当職員数」の各人数と同数となる。</t>
    <rPh sb="5" eb="7">
      <t>コクホ</t>
    </rPh>
    <rPh sb="7" eb="9">
      <t>タントウ</t>
    </rPh>
    <rPh sb="9" eb="12">
      <t>ショクインスウ</t>
    </rPh>
    <rPh sb="14" eb="15">
      <t>カク</t>
    </rPh>
    <rPh sb="15" eb="17">
      <t>ニンズウ</t>
    </rPh>
    <rPh sb="22" eb="23">
      <t>クニ</t>
    </rPh>
    <rPh sb="24" eb="26">
      <t>タントウ</t>
    </rPh>
    <rPh sb="26" eb="28">
      <t>ショクイン</t>
    </rPh>
    <rPh sb="28" eb="29">
      <t>スウ</t>
    </rPh>
    <rPh sb="31" eb="32">
      <t>カク</t>
    </rPh>
    <rPh sb="32" eb="34">
      <t>ニンズウ</t>
    </rPh>
    <rPh sb="35" eb="37">
      <t>ドウスウ</t>
    </rPh>
    <phoneticPr fontId="1"/>
  </si>
  <si>
    <t>※区・支所等の職員数は「Ⅲ」に計上すること。（別掲）</t>
    <rPh sb="1" eb="2">
      <t>ク</t>
    </rPh>
    <rPh sb="3" eb="5">
      <t>シショ</t>
    </rPh>
    <rPh sb="5" eb="6">
      <t>トウ</t>
    </rPh>
    <rPh sb="7" eb="10">
      <t>ショクインスウ</t>
    </rPh>
    <rPh sb="15" eb="17">
      <t>ケイジョウ</t>
    </rPh>
    <rPh sb="23" eb="25">
      <t>ベッケイ</t>
    </rPh>
    <phoneticPr fontId="1"/>
  </si>
  <si>
    <t>※国保主管課の職員数は「Ⅱ」に計上すること。（別掲）</t>
    <rPh sb="1" eb="3">
      <t>コクホ</t>
    </rPh>
    <rPh sb="3" eb="5">
      <t>シュカン</t>
    </rPh>
    <rPh sb="5" eb="6">
      <t>カ</t>
    </rPh>
    <rPh sb="7" eb="10">
      <t>ショクインスウ</t>
    </rPh>
    <rPh sb="15" eb="17">
      <t>ケイジョウ</t>
    </rPh>
    <rPh sb="23" eb="25">
      <t>ベッケイ</t>
    </rPh>
    <phoneticPr fontId="1"/>
  </si>
  <si>
    <t>7.</t>
    <phoneticPr fontId="1"/>
  </si>
  <si>
    <t>6.</t>
    <phoneticPr fontId="1"/>
  </si>
  <si>
    <t>差額通知（ジェネリック医薬品使用促進通知）</t>
    <rPh sb="0" eb="2">
      <t>サガク</t>
    </rPh>
    <rPh sb="2" eb="4">
      <t>ツウチ</t>
    </rPh>
    <phoneticPr fontId="1"/>
  </si>
  <si>
    <t>医療費通知</t>
    <rPh sb="0" eb="3">
      <t>イリョウヒ</t>
    </rPh>
    <rPh sb="3" eb="5">
      <t>ツウチ</t>
    </rPh>
    <phoneticPr fontId="1"/>
  </si>
  <si>
    <t>国保主管課名１</t>
    <rPh sb="0" eb="2">
      <t>コクホ</t>
    </rPh>
    <rPh sb="2" eb="4">
      <t>シュカン</t>
    </rPh>
    <rPh sb="4" eb="5">
      <t>カ</t>
    </rPh>
    <rPh sb="5" eb="6">
      <t>ナ</t>
    </rPh>
    <phoneticPr fontId="1"/>
  </si>
  <si>
    <t>職員数1</t>
    <rPh sb="0" eb="3">
      <t>ショクインスウ</t>
    </rPh>
    <phoneticPr fontId="1"/>
  </si>
  <si>
    <t>非常勤職員数1</t>
    <rPh sb="0" eb="3">
      <t>ヒジョウキン</t>
    </rPh>
    <rPh sb="3" eb="6">
      <t>ショクインスウ</t>
    </rPh>
    <phoneticPr fontId="1"/>
  </si>
  <si>
    <t>国保主管課名2</t>
    <rPh sb="0" eb="2">
      <t>コクホ</t>
    </rPh>
    <rPh sb="2" eb="4">
      <t>シュカン</t>
    </rPh>
    <rPh sb="4" eb="5">
      <t>カ</t>
    </rPh>
    <rPh sb="5" eb="6">
      <t>ナ</t>
    </rPh>
    <phoneticPr fontId="1"/>
  </si>
  <si>
    <t>職員数2</t>
    <rPh sb="0" eb="3">
      <t>ショクインスウ</t>
    </rPh>
    <phoneticPr fontId="1"/>
  </si>
  <si>
    <t>非常勤職員数2</t>
    <rPh sb="0" eb="3">
      <t>ヒジョウキン</t>
    </rPh>
    <rPh sb="3" eb="6">
      <t>ショクインスウ</t>
    </rPh>
    <phoneticPr fontId="1"/>
  </si>
  <si>
    <t>国保収納</t>
    <rPh sb="0" eb="2">
      <t>コクホ</t>
    </rPh>
    <rPh sb="2" eb="4">
      <t>シュウノウ</t>
    </rPh>
    <phoneticPr fontId="1"/>
  </si>
  <si>
    <t>後期高齢者医療</t>
    <rPh sb="0" eb="2">
      <t>コウキ</t>
    </rPh>
    <rPh sb="2" eb="5">
      <t>コウレイシャ</t>
    </rPh>
    <rPh sb="5" eb="7">
      <t>イリョウ</t>
    </rPh>
    <phoneticPr fontId="1"/>
  </si>
  <si>
    <t>委託保険者数</t>
    <rPh sb="0" eb="2">
      <t>イタク</t>
    </rPh>
    <rPh sb="2" eb="5">
      <t>ホケンシャ</t>
    </rPh>
    <rPh sb="5" eb="6">
      <t>スウ</t>
    </rPh>
    <phoneticPr fontId="1"/>
  </si>
  <si>
    <t>委託先－滞納処分</t>
    <rPh sb="0" eb="2">
      <t>イタク</t>
    </rPh>
    <rPh sb="2" eb="3">
      <t>サキ</t>
    </rPh>
    <rPh sb="4" eb="6">
      <t>タイノウ</t>
    </rPh>
    <rPh sb="6" eb="8">
      <t>ショブン</t>
    </rPh>
    <phoneticPr fontId="1"/>
  </si>
  <si>
    <t>委託先－保険料徴収</t>
    <rPh sb="0" eb="2">
      <t>イタク</t>
    </rPh>
    <rPh sb="2" eb="3">
      <t>サキ</t>
    </rPh>
    <rPh sb="4" eb="7">
      <t>ホケンリョウ</t>
    </rPh>
    <rPh sb="7" eb="9">
      <t>チョウシュウ</t>
    </rPh>
    <phoneticPr fontId="1"/>
  </si>
  <si>
    <t>委託先－レセプト点検</t>
    <rPh sb="0" eb="2">
      <t>イタク</t>
    </rPh>
    <rPh sb="2" eb="3">
      <t>サキ</t>
    </rPh>
    <rPh sb="8" eb="10">
      <t>テンケン</t>
    </rPh>
    <phoneticPr fontId="1"/>
  </si>
  <si>
    <t>委託先－第三者</t>
    <rPh sb="0" eb="2">
      <t>イタク</t>
    </rPh>
    <rPh sb="4" eb="5">
      <t>ダイ</t>
    </rPh>
    <rPh sb="5" eb="7">
      <t>サンシャ</t>
    </rPh>
    <phoneticPr fontId="1"/>
  </si>
  <si>
    <t>委託先－医療費通知</t>
    <rPh sb="0" eb="2">
      <t>イタク</t>
    </rPh>
    <rPh sb="2" eb="3">
      <t>サキ</t>
    </rPh>
    <rPh sb="4" eb="7">
      <t>イリョウヒ</t>
    </rPh>
    <rPh sb="7" eb="9">
      <t>ツウチ</t>
    </rPh>
    <phoneticPr fontId="1"/>
  </si>
  <si>
    <t>委託先－差額通知</t>
    <rPh sb="0" eb="2">
      <t>イタク</t>
    </rPh>
    <rPh sb="2" eb="3">
      <t>サキ</t>
    </rPh>
    <rPh sb="4" eb="6">
      <t>サガク</t>
    </rPh>
    <rPh sb="6" eb="8">
      <t>ツウチ</t>
    </rPh>
    <phoneticPr fontId="1"/>
  </si>
  <si>
    <t>誤差</t>
    <rPh sb="0" eb="2">
      <t>ゴサ</t>
    </rPh>
    <phoneticPr fontId="1"/>
  </si>
  <si>
    <t>３．業務別国保担当職員数（２の「国民健康保険」に係る人数の内訳）</t>
    <rPh sb="2" eb="4">
      <t>ギョウム</t>
    </rPh>
    <rPh sb="4" eb="5">
      <t>ベツ</t>
    </rPh>
    <rPh sb="5" eb="7">
      <t>コクホ</t>
    </rPh>
    <rPh sb="7" eb="9">
      <t>タントウ</t>
    </rPh>
    <rPh sb="9" eb="11">
      <t>ショクイン</t>
    </rPh>
    <rPh sb="11" eb="12">
      <t>スウ</t>
    </rPh>
    <rPh sb="16" eb="18">
      <t>コクミン</t>
    </rPh>
    <rPh sb="18" eb="20">
      <t>ケンコウ</t>
    </rPh>
    <rPh sb="20" eb="22">
      <t>ホケン</t>
    </rPh>
    <rPh sb="24" eb="25">
      <t>カカワ</t>
    </rPh>
    <rPh sb="26" eb="28">
      <t>ニンズウ</t>
    </rPh>
    <rPh sb="29" eb="31">
      <t>ウチワケ</t>
    </rPh>
    <phoneticPr fontId="1"/>
  </si>
  <si>
    <t>２．業務別国保担当職員数（「１．国保担当職員数」の内訳）</t>
    <rPh sb="2" eb="4">
      <t>ギョウム</t>
    </rPh>
    <rPh sb="4" eb="5">
      <t>ベツ</t>
    </rPh>
    <rPh sb="5" eb="7">
      <t>コクホ</t>
    </rPh>
    <rPh sb="7" eb="9">
      <t>タントウ</t>
    </rPh>
    <rPh sb="9" eb="11">
      <t>ショクイン</t>
    </rPh>
    <rPh sb="11" eb="12">
      <t>スウ</t>
    </rPh>
    <rPh sb="16" eb="18">
      <t>コクホ</t>
    </rPh>
    <rPh sb="18" eb="20">
      <t>タントウ</t>
    </rPh>
    <rPh sb="20" eb="22">
      <t>ショクイン</t>
    </rPh>
    <rPh sb="22" eb="23">
      <t>スウ</t>
    </rPh>
    <phoneticPr fontId="1"/>
  </si>
  <si>
    <r>
      <t>（注）内訳について、一人が複数の業務に携わる場合は、</t>
    </r>
    <r>
      <rPr>
        <u/>
        <sz val="9"/>
        <color rgb="FFFF0000"/>
        <rFont val="HG丸ｺﾞｼｯｸM-PRO"/>
        <family val="3"/>
        <charset val="128"/>
      </rPr>
      <t>主たる業務に計上すること。</t>
    </r>
    <rPh sb="3" eb="5">
      <t>ウチワケ</t>
    </rPh>
    <rPh sb="26" eb="27">
      <t>シュ</t>
    </rPh>
    <rPh sb="32" eb="34">
      <t>ケイジョウ</t>
    </rPh>
    <phoneticPr fontId="1"/>
  </si>
  <si>
    <t>国民年金</t>
    <rPh sb="0" eb="2">
      <t>コクミン</t>
    </rPh>
    <rPh sb="2" eb="4">
      <t>ネンキン</t>
    </rPh>
    <phoneticPr fontId="1"/>
  </si>
  <si>
    <t>介護保険</t>
    <rPh sb="0" eb="2">
      <t>カイゴ</t>
    </rPh>
    <rPh sb="2" eb="4">
      <t>ホケン</t>
    </rPh>
    <phoneticPr fontId="1"/>
  </si>
  <si>
    <t>保健衛生</t>
    <rPh sb="0" eb="2">
      <t>ホケン</t>
    </rPh>
    <rPh sb="2" eb="4">
      <t>エイセイ</t>
    </rPh>
    <phoneticPr fontId="1"/>
  </si>
  <si>
    <t>○○滞納整理機構</t>
  </si>
  <si>
    <t>○○滞納整理機構</t>
    <phoneticPr fontId="1"/>
  </si>
  <si>
    <t>○○国民健康保険団体連合会</t>
    <phoneticPr fontId="1"/>
  </si>
  <si>
    <t>特定健康診査業務</t>
    <phoneticPr fontId="1"/>
  </si>
  <si>
    <t>（財）健康推進会</t>
    <rPh sb="3" eb="5">
      <t>ケンコウ</t>
    </rPh>
    <rPh sb="5" eb="7">
      <t>スイシン</t>
    </rPh>
    <phoneticPr fontId="1"/>
  </si>
  <si>
    <t>コールセンター業務</t>
    <rPh sb="7" eb="9">
      <t>ギョウム</t>
    </rPh>
    <phoneticPr fontId="1"/>
  </si>
  <si>
    <t>株式会社○○○○○</t>
    <rPh sb="0" eb="4">
      <t>カブシキガイシャ</t>
    </rPh>
    <phoneticPr fontId="1"/>
  </si>
  <si>
    <t>01000</t>
    <phoneticPr fontId="1"/>
  </si>
  <si>
    <t>02000</t>
    <phoneticPr fontId="1"/>
  </si>
  <si>
    <t>03000</t>
    <phoneticPr fontId="1"/>
  </si>
  <si>
    <t>04000</t>
    <phoneticPr fontId="1"/>
  </si>
  <si>
    <t>05000</t>
    <phoneticPr fontId="1"/>
  </si>
  <si>
    <t>06000</t>
    <phoneticPr fontId="1"/>
  </si>
  <si>
    <t>資格管理等</t>
    <rPh sb="0" eb="2">
      <t>シカク</t>
    </rPh>
    <rPh sb="2" eb="4">
      <t>カンリ</t>
    </rPh>
    <rPh sb="4" eb="5">
      <t>トウ</t>
    </rPh>
    <phoneticPr fontId="6"/>
  </si>
  <si>
    <t>資格、及び保険給付の担当等</t>
    <rPh sb="0" eb="2">
      <t>シカク</t>
    </rPh>
    <rPh sb="3" eb="4">
      <t>オヨ</t>
    </rPh>
    <rPh sb="5" eb="7">
      <t>ホケン</t>
    </rPh>
    <rPh sb="7" eb="9">
      <t>キュウフ</t>
    </rPh>
    <rPh sb="10" eb="12">
      <t>タントウ</t>
    </rPh>
    <rPh sb="12" eb="13">
      <t>トウ</t>
    </rPh>
    <phoneticPr fontId="6"/>
  </si>
  <si>
    <t>保険料（税）関係</t>
    <rPh sb="0" eb="3">
      <t>ホケンリョウ</t>
    </rPh>
    <rPh sb="4" eb="5">
      <t>ゼイ</t>
    </rPh>
    <rPh sb="6" eb="8">
      <t>カンケイ</t>
    </rPh>
    <phoneticPr fontId="6"/>
  </si>
  <si>
    <t>保険料（税）の賦課、及び徴収担当等</t>
    <rPh sb="0" eb="3">
      <t>ホケンリョウ</t>
    </rPh>
    <rPh sb="4" eb="5">
      <t>ゼイ</t>
    </rPh>
    <rPh sb="7" eb="9">
      <t>フカ</t>
    </rPh>
    <rPh sb="10" eb="11">
      <t>オヨ</t>
    </rPh>
    <rPh sb="12" eb="14">
      <t>チョウシュウ</t>
    </rPh>
    <rPh sb="14" eb="16">
      <t>タントウ</t>
    </rPh>
    <rPh sb="16" eb="17">
      <t>トウ</t>
    </rPh>
    <phoneticPr fontId="6"/>
  </si>
  <si>
    <t>保健指導等</t>
    <rPh sb="0" eb="2">
      <t>ホケン</t>
    </rPh>
    <rPh sb="2" eb="4">
      <t>シドウ</t>
    </rPh>
    <rPh sb="4" eb="5">
      <t>トウ</t>
    </rPh>
    <phoneticPr fontId="6"/>
  </si>
  <si>
    <t>庶務、保健指導担当等</t>
    <rPh sb="0" eb="2">
      <t>ショム</t>
    </rPh>
    <rPh sb="7" eb="9">
      <t>タントウ</t>
    </rPh>
    <phoneticPr fontId="6"/>
  </si>
  <si>
    <t>国保担当職員数</t>
    <rPh sb="0" eb="1">
      <t>クニ</t>
    </rPh>
    <rPh sb="2" eb="4">
      <t>タントウ</t>
    </rPh>
    <rPh sb="4" eb="6">
      <t>ショクイン</t>
    </rPh>
    <rPh sb="6" eb="7">
      <t>スウ</t>
    </rPh>
    <phoneticPr fontId="6"/>
  </si>
  <si>
    <t>職員数(3)</t>
    <rPh sb="0" eb="3">
      <t>ショクインスウ</t>
    </rPh>
    <phoneticPr fontId="1"/>
  </si>
  <si>
    <t>非常勤職員数(3)</t>
    <rPh sb="0" eb="3">
      <t>ヒジョウキン</t>
    </rPh>
    <rPh sb="3" eb="6">
      <t>ショクインスウ</t>
    </rPh>
    <phoneticPr fontId="1"/>
  </si>
  <si>
    <t>※国保主管課及び、区・支所以外の課において、国保業務に携わっている職員を業務区分毎に入力</t>
    <rPh sb="1" eb="3">
      <t>コクホ</t>
    </rPh>
    <rPh sb="3" eb="5">
      <t>シュカン</t>
    </rPh>
    <rPh sb="5" eb="6">
      <t>カ</t>
    </rPh>
    <rPh sb="6" eb="7">
      <t>オヨ</t>
    </rPh>
    <rPh sb="9" eb="10">
      <t>ク</t>
    </rPh>
    <rPh sb="11" eb="13">
      <t>シショ</t>
    </rPh>
    <rPh sb="13" eb="15">
      <t>イガイ</t>
    </rPh>
    <rPh sb="16" eb="17">
      <t>カ</t>
    </rPh>
    <rPh sb="22" eb="24">
      <t>コクホ</t>
    </rPh>
    <rPh sb="24" eb="26">
      <t>ギョウム</t>
    </rPh>
    <rPh sb="27" eb="28">
      <t>タズサ</t>
    </rPh>
    <rPh sb="33" eb="35">
      <t>ショクイン</t>
    </rPh>
    <rPh sb="36" eb="38">
      <t>ギョウム</t>
    </rPh>
    <rPh sb="38" eb="40">
      <t>クブン</t>
    </rPh>
    <rPh sb="40" eb="41">
      <t>ゴト</t>
    </rPh>
    <rPh sb="42" eb="44">
      <t>ニュウリョク</t>
    </rPh>
    <phoneticPr fontId="1"/>
  </si>
  <si>
    <t>国保年金</t>
    <rPh sb="2" eb="4">
      <t>ネンキン</t>
    </rPh>
    <phoneticPr fontId="1"/>
  </si>
  <si>
    <t>－</t>
    <phoneticPr fontId="1"/>
  </si>
  <si>
    <t>都道府県番号</t>
    <rPh sb="0" eb="4">
      <t>トドウフケン</t>
    </rPh>
    <rPh sb="4" eb="6">
      <t>バンゴウ</t>
    </rPh>
    <phoneticPr fontId="1"/>
  </si>
  <si>
    <t>事務処理体制について（都道府県集計票）</t>
    <rPh sb="0" eb="2">
      <t>ジム</t>
    </rPh>
    <rPh sb="2" eb="4">
      <t>ショリ</t>
    </rPh>
    <rPh sb="4" eb="6">
      <t>タイセイ</t>
    </rPh>
    <rPh sb="11" eb="15">
      <t>トドウフケン</t>
    </rPh>
    <rPh sb="15" eb="17">
      <t>シュウケイ</t>
    </rPh>
    <rPh sb="17" eb="18">
      <t>ヒョウ</t>
    </rPh>
    <phoneticPr fontId="1"/>
  </si>
  <si>
    <t>事務処理体制について（保険者入力票）</t>
    <rPh sb="0" eb="2">
      <t>ジム</t>
    </rPh>
    <rPh sb="2" eb="4">
      <t>ショリ</t>
    </rPh>
    <rPh sb="4" eb="6">
      <t>タイセイ</t>
    </rPh>
    <rPh sb="11" eb="14">
      <t>ホケンシャ</t>
    </rPh>
    <rPh sb="14" eb="16">
      <t>ニュウリョク</t>
    </rPh>
    <rPh sb="16" eb="17">
      <t>ヒョウ</t>
    </rPh>
    <phoneticPr fontId="1"/>
  </si>
  <si>
    <t>様式8－１</t>
    <rPh sb="0" eb="2">
      <t>ヨウシキ</t>
    </rPh>
    <phoneticPr fontId="6"/>
  </si>
  <si>
    <t>滝沢市</t>
    <rPh sb="0" eb="2">
      <t>タキザワ</t>
    </rPh>
    <rPh sb="2" eb="3">
      <t>シ</t>
    </rPh>
    <phoneticPr fontId="9"/>
  </si>
  <si>
    <t>大網白里市</t>
    <rPh sb="4" eb="5">
      <t>シ</t>
    </rPh>
    <phoneticPr fontId="1"/>
  </si>
  <si>
    <t>白岡市</t>
    <rPh sb="2" eb="3">
      <t>シ</t>
    </rPh>
    <phoneticPr fontId="1"/>
  </si>
  <si>
    <t>様式８－２</t>
    <rPh sb="0" eb="2">
      <t>ヨウシキ</t>
    </rPh>
    <phoneticPr fontId="6"/>
  </si>
  <si>
    <t>（入力例）</t>
    <rPh sb="1" eb="4">
      <t>ニュウリョクレイ</t>
    </rPh>
    <phoneticPr fontId="1"/>
  </si>
  <si>
    <t>国保主管課名3</t>
    <rPh sb="0" eb="2">
      <t>コクホ</t>
    </rPh>
    <rPh sb="2" eb="4">
      <t>シュカン</t>
    </rPh>
    <rPh sb="4" eb="5">
      <t>カ</t>
    </rPh>
    <rPh sb="5" eb="6">
      <t>ナ</t>
    </rPh>
    <phoneticPr fontId="1"/>
  </si>
  <si>
    <t>職員数3</t>
    <rPh sb="0" eb="3">
      <t>ショクインスウ</t>
    </rPh>
    <phoneticPr fontId="1"/>
  </si>
  <si>
    <t>非常勤職員数3</t>
    <rPh sb="0" eb="3">
      <t>ヒジョウキン</t>
    </rPh>
    <rPh sb="3" eb="6">
      <t>ショクインスウ</t>
    </rPh>
    <phoneticPr fontId="1"/>
  </si>
  <si>
    <t>３．</t>
  </si>
  <si>
    <t>４．</t>
  </si>
  <si>
    <t>５．</t>
  </si>
  <si>
    <t>その他の委託内容(3)</t>
    <rPh sb="2" eb="3">
      <t>タ</t>
    </rPh>
    <rPh sb="4" eb="6">
      <t>イタク</t>
    </rPh>
    <rPh sb="6" eb="8">
      <t>ナイヨウ</t>
    </rPh>
    <phoneticPr fontId="1"/>
  </si>
  <si>
    <t>その他の委託先(3)</t>
    <rPh sb="2" eb="3">
      <t>タ</t>
    </rPh>
    <rPh sb="4" eb="6">
      <t>イタク</t>
    </rPh>
    <rPh sb="6" eb="7">
      <t>サキ</t>
    </rPh>
    <phoneticPr fontId="1"/>
  </si>
  <si>
    <t>その他の委託内容(4)</t>
    <rPh sb="2" eb="3">
      <t>タ</t>
    </rPh>
    <rPh sb="4" eb="6">
      <t>イタク</t>
    </rPh>
    <rPh sb="6" eb="8">
      <t>ナイヨウ</t>
    </rPh>
    <phoneticPr fontId="1"/>
  </si>
  <si>
    <t>その他の委託先(4)</t>
    <rPh sb="2" eb="3">
      <t>タ</t>
    </rPh>
    <rPh sb="4" eb="6">
      <t>イタク</t>
    </rPh>
    <rPh sb="6" eb="7">
      <t>サキ</t>
    </rPh>
    <phoneticPr fontId="1"/>
  </si>
  <si>
    <t>その他の委託内容(5)</t>
    <rPh sb="2" eb="3">
      <t>タ</t>
    </rPh>
    <rPh sb="4" eb="6">
      <t>イタク</t>
    </rPh>
    <rPh sb="6" eb="8">
      <t>ナイヨウ</t>
    </rPh>
    <phoneticPr fontId="1"/>
  </si>
  <si>
    <t>その他の委託先(5)</t>
    <rPh sb="2" eb="3">
      <t>タ</t>
    </rPh>
    <rPh sb="4" eb="6">
      <t>イタク</t>
    </rPh>
    <rPh sb="6" eb="7">
      <t>サキ</t>
    </rPh>
    <phoneticPr fontId="1"/>
  </si>
  <si>
    <t>○県</t>
    <rPh sb="1" eb="2">
      <t>ケン</t>
    </rPh>
    <phoneticPr fontId="1"/>
  </si>
  <si>
    <t>○市</t>
    <rPh sb="1" eb="2">
      <t>シ</t>
    </rPh>
    <phoneticPr fontId="1"/>
  </si>
  <si>
    <t>○○○○○</t>
    <phoneticPr fontId="1"/>
  </si>
  <si>
    <t>↑青色の箇所をコピーし、「貼付先」シートに形式を選択して「値」を貼付する。</t>
    <rPh sb="1" eb="3">
      <t>アオイロ</t>
    </rPh>
    <rPh sb="4" eb="6">
      <t>カショ</t>
    </rPh>
    <rPh sb="13" eb="16">
      <t>ハリツケサキ</t>
    </rPh>
    <rPh sb="21" eb="23">
      <t>ケイシキ</t>
    </rPh>
    <rPh sb="24" eb="26">
      <t>センタク</t>
    </rPh>
    <rPh sb="29" eb="30">
      <t>アタイ</t>
    </rPh>
    <rPh sb="32" eb="34">
      <t>ハリツケ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</si>
</sst>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 "/>
    <numFmt numFmtId="177" formatCode="#,##0_ "/>
    <numFmt numFmtId="178" formatCode="#,##0_);[Red]\(#,##0\)"/>
    <numFmt numFmtId="179" formatCode="0_);[Red]\(0\)"/>
    <numFmt numFmtId="180" formatCode="#,##0_);\(#,##0\)"/>
    <numFmt numFmtId="181" formatCode="#,##0_ ;[Red]\-#,##0\ "/>
  </numFmts>
  <fonts count="3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9"/>
      <name val="ＭＳ ゴシック"/>
      <family val="3"/>
      <charset val="128"/>
    </font>
    <font>
      <sz val="9"/>
      <color indexed="9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8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u/>
      <sz val="9"/>
      <color rgb="FFFF0000"/>
      <name val="HG丸ｺﾞｼｯｸM-PRO"/>
      <family val="3"/>
      <charset val="128"/>
    </font>
    <font>
      <u/>
      <sz val="11"/>
      <name val="HG丸ｺﾞｼｯｸM-PRO"/>
      <family val="3"/>
      <charset val="128"/>
    </font>
    <font>
      <sz val="8"/>
      <color rgb="FFFF0000"/>
      <name val="HG丸ｺﾞｼｯｸM-PRO"/>
      <family val="3"/>
      <charset val="128"/>
    </font>
    <font>
      <sz val="8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color theme="1"/>
      <name val="HG丸ｺﾞｼｯｸM-PRO"/>
      <family val="3"/>
      <charset val="128"/>
    </font>
    <font>
      <sz val="12"/>
      <color theme="8" tint="-0.249977111117893"/>
      <name val="HG丸ｺﾞｼｯｸM-PRO"/>
      <family val="3"/>
      <charset val="128"/>
    </font>
    <font>
      <sz val="11"/>
      <color theme="8" tint="-0.249977111117893"/>
      <name val="HG丸ｺﾞｼｯｸM-PRO"/>
      <family val="3"/>
      <charset val="128"/>
    </font>
    <font>
      <b/>
      <sz val="8"/>
      <color rgb="FFFF0000"/>
      <name val="HG丸ｺﾞｼｯｸM-PRO"/>
      <family val="3"/>
      <charset val="128"/>
    </font>
    <font>
      <sz val="11"/>
      <color rgb="FFFF000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650">
    <xf numFmtId="0" fontId="0" fillId="0" borderId="0" xfId="0">
      <alignment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2" borderId="9" xfId="0" applyFont="1" applyFill="1" applyBorder="1" applyAlignment="1" applyProtection="1">
      <alignment horizontal="center" vertical="center" shrinkToFit="1"/>
    </xf>
    <xf numFmtId="0" fontId="5" fillId="2" borderId="13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/>
    </xf>
    <xf numFmtId="0" fontId="3" fillId="4" borderId="0" xfId="0" applyFont="1" applyFill="1" applyAlignment="1" applyProtection="1">
      <alignment vertical="center"/>
    </xf>
    <xf numFmtId="0" fontId="5" fillId="4" borderId="0" xfId="0" applyFont="1" applyFill="1" applyAlignment="1" applyProtection="1">
      <alignment vertical="center"/>
    </xf>
    <xf numFmtId="178" fontId="0" fillId="0" borderId="0" xfId="0" applyNumberForma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2" fillId="4" borderId="38" xfId="0" applyFont="1" applyFill="1" applyBorder="1" applyAlignment="1" applyProtection="1">
      <alignment horizontal="right"/>
    </xf>
    <xf numFmtId="0" fontId="12" fillId="4" borderId="39" xfId="0" applyFont="1" applyFill="1" applyBorder="1" applyAlignment="1" applyProtection="1">
      <alignment horizontal="right"/>
    </xf>
    <xf numFmtId="0" fontId="12" fillId="4" borderId="0" xfId="0" applyFont="1" applyFill="1" applyBorder="1" applyAlignment="1" applyProtection="1">
      <alignment horizontal="right"/>
    </xf>
    <xf numFmtId="0" fontId="2" fillId="4" borderId="39" xfId="0" applyFont="1" applyFill="1" applyBorder="1" applyAlignment="1" applyProtection="1">
      <alignment horizontal="right"/>
    </xf>
    <xf numFmtId="0" fontId="26" fillId="0" borderId="0" xfId="0" applyFont="1" applyFill="1" applyAlignment="1" applyProtection="1">
      <alignment vertical="center"/>
    </xf>
    <xf numFmtId="178" fontId="25" fillId="4" borderId="0" xfId="0" applyNumberFormat="1" applyFont="1" applyFill="1" applyBorder="1" applyAlignment="1" applyProtection="1">
      <alignment horizontal="right"/>
    </xf>
    <xf numFmtId="0" fontId="27" fillId="0" borderId="0" xfId="0" applyFont="1" applyFill="1" applyAlignment="1" applyProtection="1">
      <alignment vertical="center"/>
    </xf>
    <xf numFmtId="0" fontId="12" fillId="4" borderId="0" xfId="0" applyFont="1" applyFill="1" applyProtection="1">
      <alignment vertical="center"/>
    </xf>
    <xf numFmtId="0" fontId="2" fillId="0" borderId="0" xfId="0" applyFont="1" applyProtection="1">
      <alignment vertical="center"/>
    </xf>
    <xf numFmtId="0" fontId="8" fillId="0" borderId="13" xfId="1" applyNumberFormat="1" applyFont="1" applyBorder="1" applyAlignment="1" applyProtection="1">
      <alignment vertical="center"/>
    </xf>
    <xf numFmtId="0" fontId="8" fillId="0" borderId="13" xfId="1" applyNumberFormat="1" applyFont="1" applyFill="1" applyBorder="1" applyAlignment="1" applyProtection="1">
      <alignment vertical="center"/>
    </xf>
    <xf numFmtId="0" fontId="18" fillId="4" borderId="0" xfId="0" applyFont="1" applyFill="1" applyProtection="1">
      <alignment vertical="center"/>
    </xf>
    <xf numFmtId="0" fontId="19" fillId="4" borderId="0" xfId="0" applyFont="1" applyFill="1" applyProtection="1">
      <alignment vertical="center"/>
    </xf>
    <xf numFmtId="0" fontId="12" fillId="4" borderId="0" xfId="0" applyFont="1" applyFill="1" applyBorder="1" applyProtection="1">
      <alignment vertical="center"/>
    </xf>
    <xf numFmtId="0" fontId="15" fillId="4" borderId="0" xfId="0" applyFont="1" applyFill="1" applyProtection="1">
      <alignment vertical="center"/>
    </xf>
    <xf numFmtId="0" fontId="12" fillId="4" borderId="2" xfId="0" applyFont="1" applyFill="1" applyBorder="1" applyProtection="1">
      <alignment vertical="center"/>
    </xf>
    <xf numFmtId="0" fontId="12" fillId="4" borderId="3" xfId="0" applyFont="1" applyFill="1" applyBorder="1" applyAlignment="1" applyProtection="1">
      <alignment horizontal="right"/>
    </xf>
    <xf numFmtId="0" fontId="12" fillId="4" borderId="16" xfId="0" applyFont="1" applyFill="1" applyBorder="1" applyProtection="1">
      <alignment vertical="center"/>
    </xf>
    <xf numFmtId="0" fontId="12" fillId="4" borderId="17" xfId="0" applyFont="1" applyFill="1" applyBorder="1" applyAlignment="1" applyProtection="1">
      <alignment horizontal="right"/>
    </xf>
    <xf numFmtId="0" fontId="12" fillId="4" borderId="8" xfId="0" applyFont="1" applyFill="1" applyBorder="1" applyAlignment="1" applyProtection="1">
      <alignment horizontal="right"/>
    </xf>
    <xf numFmtId="0" fontId="20" fillId="4" borderId="0" xfId="0" applyFont="1" applyFill="1" applyAlignment="1" applyProtection="1"/>
    <xf numFmtId="0" fontId="12" fillId="4" borderId="0" xfId="0" applyFont="1" applyFill="1" applyBorder="1" applyAlignment="1" applyProtection="1">
      <alignment vertical="center"/>
    </xf>
    <xf numFmtId="0" fontId="2" fillId="0" borderId="0" xfId="0" applyFont="1" applyBorder="1" applyAlignment="1" applyProtection="1"/>
    <xf numFmtId="0" fontId="20" fillId="4" borderId="0" xfId="0" applyFont="1" applyFill="1" applyProtection="1">
      <alignment vertical="center"/>
    </xf>
    <xf numFmtId="0" fontId="15" fillId="4" borderId="0" xfId="0" applyFont="1" applyFill="1" applyBorder="1" applyProtection="1">
      <alignment vertical="center"/>
    </xf>
    <xf numFmtId="0" fontId="2" fillId="0" borderId="0" xfId="0" applyFont="1" applyBorder="1" applyAlignment="1" applyProtection="1">
      <alignment horizontal="right"/>
    </xf>
    <xf numFmtId="0" fontId="12" fillId="4" borderId="0" xfId="0" applyFont="1" applyFill="1" applyBorder="1" applyAlignment="1" applyProtection="1">
      <alignment horizontal="center" vertical="center"/>
    </xf>
    <xf numFmtId="0" fontId="13" fillId="4" borderId="35" xfId="0" applyFont="1" applyFill="1" applyBorder="1" applyAlignment="1" applyProtection="1">
      <alignment vertical="center"/>
    </xf>
    <xf numFmtId="0" fontId="13" fillId="4" borderId="12" xfId="0" applyFont="1" applyFill="1" applyBorder="1" applyProtection="1">
      <alignment vertical="center"/>
    </xf>
    <xf numFmtId="0" fontId="2" fillId="4" borderId="8" xfId="0" applyFont="1" applyFill="1" applyBorder="1" applyAlignment="1" applyProtection="1">
      <alignment horizontal="right"/>
    </xf>
    <xf numFmtId="0" fontId="13" fillId="4" borderId="13" xfId="0" applyFont="1" applyFill="1" applyBorder="1" applyAlignment="1" applyProtection="1">
      <alignment vertical="center"/>
    </xf>
    <xf numFmtId="0" fontId="2" fillId="4" borderId="3" xfId="0" applyFont="1" applyFill="1" applyBorder="1" applyAlignment="1" applyProtection="1">
      <alignment horizontal="right"/>
    </xf>
    <xf numFmtId="0" fontId="13" fillId="4" borderId="13" xfId="0" applyFont="1" applyFill="1" applyBorder="1" applyProtection="1">
      <alignment vertical="center"/>
    </xf>
    <xf numFmtId="0" fontId="13" fillId="4" borderId="14" xfId="0" applyFont="1" applyFill="1" applyBorder="1" applyAlignment="1" applyProtection="1">
      <alignment vertical="center"/>
    </xf>
    <xf numFmtId="0" fontId="2" fillId="4" borderId="17" xfId="0" applyFont="1" applyFill="1" applyBorder="1" applyAlignment="1" applyProtection="1">
      <alignment horizontal="right"/>
    </xf>
    <xf numFmtId="0" fontId="13" fillId="4" borderId="0" xfId="0" applyFont="1" applyFill="1" applyBorder="1" applyAlignment="1" applyProtection="1">
      <alignment horizontal="center" vertical="center"/>
    </xf>
    <xf numFmtId="178" fontId="22" fillId="4" borderId="0" xfId="0" applyNumberFormat="1" applyFont="1" applyFill="1" applyBorder="1" applyAlignment="1" applyProtection="1">
      <alignment horizontal="right" vertical="center"/>
    </xf>
    <xf numFmtId="0" fontId="14" fillId="4" borderId="0" xfId="0" applyFont="1" applyFill="1" applyBorder="1" applyAlignment="1" applyProtection="1">
      <alignment vertical="center"/>
    </xf>
    <xf numFmtId="0" fontId="13" fillId="4" borderId="0" xfId="0" applyFont="1" applyFill="1" applyBorder="1" applyAlignment="1" applyProtection="1">
      <alignment vertical="center"/>
    </xf>
    <xf numFmtId="49" fontId="15" fillId="4" borderId="0" xfId="0" applyNumberFormat="1" applyFont="1" applyFill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179" fontId="12" fillId="4" borderId="3" xfId="0" applyNumberFormat="1" applyFont="1" applyFill="1" applyBorder="1" applyAlignment="1" applyProtection="1">
      <alignment horizontal="right"/>
    </xf>
    <xf numFmtId="0" fontId="12" fillId="4" borderId="0" xfId="0" applyFont="1" applyFill="1" applyBorder="1" applyAlignment="1" applyProtection="1"/>
    <xf numFmtId="0" fontId="2" fillId="4" borderId="5" xfId="0" applyFont="1" applyFill="1" applyBorder="1" applyAlignment="1" applyProtection="1">
      <alignment horizontal="right"/>
    </xf>
    <xf numFmtId="0" fontId="2" fillId="4" borderId="11" xfId="0" applyFont="1" applyFill="1" applyBorder="1" applyAlignment="1" applyProtection="1">
      <alignment horizontal="right"/>
    </xf>
    <xf numFmtId="0" fontId="25" fillId="0" borderId="0" xfId="0" applyFont="1" applyProtection="1">
      <alignment vertical="center"/>
    </xf>
    <xf numFmtId="0" fontId="25" fillId="0" borderId="0" xfId="0" applyFont="1" applyBorder="1" applyAlignment="1" applyProtection="1">
      <alignment horizontal="right" vertical="center"/>
    </xf>
    <xf numFmtId="0" fontId="28" fillId="0" borderId="13" xfId="1" applyNumberFormat="1" applyFont="1" applyBorder="1" applyAlignment="1" applyProtection="1">
      <alignment vertical="center"/>
    </xf>
    <xf numFmtId="0" fontId="28" fillId="0" borderId="13" xfId="1" applyNumberFormat="1" applyFont="1" applyFill="1" applyBorder="1" applyAlignment="1" applyProtection="1">
      <alignment vertical="center"/>
    </xf>
    <xf numFmtId="0" fontId="10" fillId="0" borderId="13" xfId="1" applyNumberFormat="1" applyFont="1" applyBorder="1" applyAlignment="1" applyProtection="1">
      <alignment vertical="center"/>
    </xf>
    <xf numFmtId="0" fontId="10" fillId="0" borderId="13" xfId="1" applyNumberFormat="1" applyFont="1" applyFill="1" applyBorder="1" applyAlignment="1" applyProtection="1">
      <alignment vertical="center"/>
    </xf>
    <xf numFmtId="0" fontId="25" fillId="4" borderId="0" xfId="0" applyFont="1" applyFill="1" applyProtection="1">
      <alignment vertical="center"/>
    </xf>
    <xf numFmtId="0" fontId="25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/>
    <xf numFmtId="0" fontId="12" fillId="0" borderId="0" xfId="0" applyFont="1" applyProtection="1">
      <alignment vertical="center"/>
    </xf>
    <xf numFmtId="179" fontId="2" fillId="4" borderId="3" xfId="0" applyNumberFormat="1" applyFont="1" applyFill="1" applyBorder="1" applyAlignment="1" applyProtection="1">
      <alignment horizontal="right"/>
    </xf>
    <xf numFmtId="0" fontId="20" fillId="4" borderId="0" xfId="0" applyFont="1" applyFill="1" applyBorder="1" applyAlignment="1" applyProtection="1">
      <alignment vertical="center"/>
    </xf>
    <xf numFmtId="0" fontId="12" fillId="0" borderId="0" xfId="0" applyFont="1" applyFill="1" applyProtection="1">
      <alignment vertical="center"/>
    </xf>
    <xf numFmtId="0" fontId="14" fillId="4" borderId="0" xfId="0" applyNumberFormat="1" applyFont="1" applyFill="1" applyBorder="1" applyAlignment="1" applyProtection="1">
      <alignment vertical="center"/>
    </xf>
    <xf numFmtId="0" fontId="12" fillId="4" borderId="0" xfId="0" applyFont="1" applyFill="1" applyBorder="1" applyAlignment="1" applyProtection="1">
      <alignment horizontal="center" vertical="center" shrinkToFit="1"/>
    </xf>
    <xf numFmtId="180" fontId="15" fillId="4" borderId="0" xfId="0" applyNumberFormat="1" applyFont="1" applyFill="1" applyBorder="1" applyAlignment="1" applyProtection="1">
      <alignment horizontal="right" vertical="center"/>
    </xf>
    <xf numFmtId="179" fontId="12" fillId="4" borderId="0" xfId="0" applyNumberFormat="1" applyFont="1" applyFill="1" applyBorder="1" applyAlignment="1" applyProtection="1">
      <alignment horizontal="right"/>
    </xf>
    <xf numFmtId="179" fontId="22" fillId="4" borderId="0" xfId="0" applyNumberFormat="1" applyFont="1" applyFill="1" applyBorder="1" applyAlignment="1" applyProtection="1">
      <alignment horizontal="right" vertical="center"/>
    </xf>
    <xf numFmtId="0" fontId="18" fillId="4" borderId="0" xfId="0" applyFont="1" applyFill="1" applyAlignment="1" applyProtection="1"/>
    <xf numFmtId="49" fontId="12" fillId="4" borderId="0" xfId="0" applyNumberFormat="1" applyFont="1" applyFill="1" applyProtection="1">
      <alignment vertical="center"/>
    </xf>
    <xf numFmtId="0" fontId="2" fillId="4" borderId="0" xfId="0" applyFont="1" applyFill="1" applyBorder="1" applyAlignment="1" applyProtection="1">
      <alignment horizontal="right"/>
    </xf>
    <xf numFmtId="0" fontId="2" fillId="4" borderId="0" xfId="0" applyFont="1" applyFill="1" applyProtection="1">
      <alignment vertical="center"/>
    </xf>
    <xf numFmtId="179" fontId="2" fillId="4" borderId="8" xfId="0" applyNumberFormat="1" applyFont="1" applyFill="1" applyBorder="1" applyAlignment="1" applyProtection="1">
      <alignment horizontal="right"/>
    </xf>
    <xf numFmtId="0" fontId="8" fillId="4" borderId="13" xfId="1" applyNumberFormat="1" applyFont="1" applyFill="1" applyBorder="1" applyAlignment="1" applyProtection="1">
      <alignment vertical="center"/>
    </xf>
    <xf numFmtId="178" fontId="2" fillId="4" borderId="8" xfId="0" applyNumberFormat="1" applyFont="1" applyFill="1" applyBorder="1" applyAlignment="1" applyProtection="1">
      <alignment horizontal="right"/>
    </xf>
    <xf numFmtId="177" fontId="12" fillId="4" borderId="0" xfId="0" applyNumberFormat="1" applyFont="1" applyFill="1" applyBorder="1" applyAlignment="1" applyProtection="1">
      <alignment horizontal="right" vertical="center"/>
    </xf>
    <xf numFmtId="0" fontId="12" fillId="4" borderId="0" xfId="0" applyFont="1" applyFill="1" applyBorder="1" applyAlignment="1" applyProtection="1">
      <alignment horizontal="right" vertical="center"/>
    </xf>
    <xf numFmtId="0" fontId="19" fillId="4" borderId="0" xfId="0" applyFont="1" applyFill="1" applyBorder="1" applyAlignment="1" applyProtection="1">
      <alignment vertical="center"/>
    </xf>
    <xf numFmtId="49" fontId="12" fillId="4" borderId="4" xfId="0" applyNumberFormat="1" applyFont="1" applyFill="1" applyBorder="1" applyAlignment="1" applyProtection="1">
      <alignment horizontal="right" vertical="center"/>
    </xf>
    <xf numFmtId="0" fontId="12" fillId="4" borderId="24" xfId="0" applyFont="1" applyFill="1" applyBorder="1" applyProtection="1">
      <alignment vertical="center"/>
    </xf>
    <xf numFmtId="0" fontId="12" fillId="4" borderId="10" xfId="0" applyFont="1" applyFill="1" applyBorder="1" applyAlignment="1" applyProtection="1">
      <alignment vertical="center"/>
    </xf>
    <xf numFmtId="0" fontId="12" fillId="4" borderId="27" xfId="0" applyFont="1" applyFill="1" applyBorder="1" applyAlignment="1" applyProtection="1">
      <alignment vertical="center"/>
    </xf>
    <xf numFmtId="0" fontId="12" fillId="4" borderId="11" xfId="0" applyFont="1" applyFill="1" applyBorder="1" applyAlignment="1" applyProtection="1">
      <alignment vertical="center"/>
    </xf>
    <xf numFmtId="49" fontId="12" fillId="4" borderId="23" xfId="0" applyNumberFormat="1" applyFont="1" applyFill="1" applyBorder="1" applyAlignment="1" applyProtection="1">
      <alignment horizontal="right" vertical="center"/>
    </xf>
    <xf numFmtId="177" fontId="15" fillId="4" borderId="24" xfId="0" applyNumberFormat="1" applyFont="1" applyFill="1" applyBorder="1" applyAlignment="1" applyProtection="1">
      <alignment vertical="center"/>
    </xf>
    <xf numFmtId="0" fontId="12" fillId="4" borderId="24" xfId="0" applyFont="1" applyFill="1" applyBorder="1" applyAlignment="1" applyProtection="1">
      <alignment vertical="center"/>
    </xf>
    <xf numFmtId="177" fontId="15" fillId="4" borderId="25" xfId="0" applyNumberFormat="1" applyFont="1" applyFill="1" applyBorder="1" applyAlignment="1" applyProtection="1">
      <alignment vertical="center"/>
    </xf>
    <xf numFmtId="0" fontId="12" fillId="4" borderId="25" xfId="0" applyFont="1" applyFill="1" applyBorder="1" applyProtection="1">
      <alignment vertical="center"/>
    </xf>
    <xf numFmtId="0" fontId="12" fillId="4" borderId="24" xfId="0" applyFont="1" applyFill="1" applyBorder="1" applyAlignment="1" applyProtection="1">
      <alignment vertical="center" shrinkToFit="1"/>
    </xf>
    <xf numFmtId="0" fontId="12" fillId="4" borderId="24" xfId="0" applyFont="1" applyFill="1" applyBorder="1" applyAlignment="1" applyProtection="1">
      <alignment horizontal="left" vertical="center"/>
    </xf>
    <xf numFmtId="0" fontId="12" fillId="4" borderId="25" xfId="0" applyFont="1" applyFill="1" applyBorder="1" applyAlignment="1" applyProtection="1">
      <alignment horizontal="left" vertical="center" shrinkToFit="1"/>
    </xf>
    <xf numFmtId="0" fontId="2" fillId="4" borderId="23" xfId="0" applyFont="1" applyFill="1" applyBorder="1" applyProtection="1">
      <alignment vertical="center"/>
    </xf>
    <xf numFmtId="49" fontId="12" fillId="4" borderId="24" xfId="0" applyNumberFormat="1" applyFont="1" applyFill="1" applyBorder="1" applyAlignment="1" applyProtection="1">
      <alignment vertical="center"/>
    </xf>
    <xf numFmtId="0" fontId="2" fillId="4" borderId="0" xfId="0" applyFont="1" applyFill="1" applyBorder="1" applyProtection="1">
      <alignment vertical="center"/>
    </xf>
    <xf numFmtId="0" fontId="2" fillId="4" borderId="6" xfId="0" applyFont="1" applyFill="1" applyBorder="1" applyProtection="1">
      <alignment vertical="center"/>
    </xf>
    <xf numFmtId="0" fontId="12" fillId="4" borderId="7" xfId="0" applyFont="1" applyFill="1" applyBorder="1" applyProtection="1">
      <alignment vertical="center"/>
    </xf>
    <xf numFmtId="0" fontId="12" fillId="4" borderId="8" xfId="0" applyFont="1" applyFill="1" applyBorder="1" applyProtection="1">
      <alignment vertical="center"/>
    </xf>
    <xf numFmtId="49" fontId="10" fillId="0" borderId="13" xfId="1" applyNumberFormat="1" applyFont="1" applyBorder="1" applyAlignment="1" applyProtection="1">
      <alignment vertical="center"/>
    </xf>
    <xf numFmtId="49" fontId="10" fillId="3" borderId="13" xfId="1" applyNumberFormat="1" applyFont="1" applyFill="1" applyBorder="1" applyAlignment="1" applyProtection="1">
      <alignment vertical="center"/>
    </xf>
    <xf numFmtId="0" fontId="8" fillId="3" borderId="13" xfId="1" applyNumberFormat="1" applyFont="1" applyFill="1" applyBorder="1" applyAlignment="1" applyProtection="1">
      <alignment vertical="center"/>
    </xf>
    <xf numFmtId="176" fontId="8" fillId="0" borderId="4" xfId="1" applyNumberFormat="1" applyFont="1" applyBorder="1" applyAlignment="1" applyProtection="1">
      <alignment vertical="center"/>
    </xf>
    <xf numFmtId="176" fontId="2" fillId="0" borderId="4" xfId="0" applyNumberFormat="1" applyFont="1" applyBorder="1" applyProtection="1">
      <alignment vertical="center"/>
    </xf>
    <xf numFmtId="178" fontId="32" fillId="4" borderId="0" xfId="0" applyNumberFormat="1" applyFont="1" applyFill="1" applyBorder="1" applyAlignment="1" applyProtection="1">
      <alignment horizontal="right"/>
    </xf>
    <xf numFmtId="0" fontId="14" fillId="4" borderId="0" xfId="0" applyFont="1" applyFill="1" applyBorder="1" applyAlignment="1" applyProtection="1"/>
    <xf numFmtId="0" fontId="12" fillId="4" borderId="3" xfId="0" applyNumberFormat="1" applyFont="1" applyFill="1" applyBorder="1" applyAlignment="1" applyProtection="1">
      <alignment horizontal="right"/>
    </xf>
    <xf numFmtId="0" fontId="12" fillId="4" borderId="11" xfId="0" applyNumberFormat="1" applyFont="1" applyFill="1" applyBorder="1" applyAlignment="1" applyProtection="1">
      <alignment horizontal="right"/>
    </xf>
    <xf numFmtId="0" fontId="12" fillId="4" borderId="38" xfId="0" applyNumberFormat="1" applyFont="1" applyFill="1" applyBorder="1" applyAlignment="1" applyProtection="1">
      <alignment horizontal="right"/>
    </xf>
    <xf numFmtId="178" fontId="0" fillId="0" borderId="0" xfId="0" applyNumberFormat="1" applyFill="1" applyProtection="1">
      <alignment vertical="center"/>
      <protection locked="0"/>
    </xf>
    <xf numFmtId="179" fontId="0" fillId="0" borderId="0" xfId="0" applyNumberFormat="1" applyAlignment="1" applyProtection="1">
      <alignment horizontal="right" vertical="center" shrinkToFit="1"/>
      <protection locked="0"/>
    </xf>
    <xf numFmtId="0" fontId="12" fillId="4" borderId="0" xfId="0" applyFont="1" applyFill="1" applyAlignment="1" applyProtection="1">
      <alignment vertical="center"/>
    </xf>
    <xf numFmtId="178" fontId="2" fillId="4" borderId="11" xfId="0" applyNumberFormat="1" applyFont="1" applyFill="1" applyBorder="1" applyAlignment="1" applyProtection="1">
      <alignment horizontal="right"/>
    </xf>
    <xf numFmtId="0" fontId="12" fillId="4" borderId="11" xfId="0" applyFont="1" applyFill="1" applyBorder="1" applyAlignment="1" applyProtection="1">
      <alignment horizontal="right"/>
    </xf>
    <xf numFmtId="178" fontId="2" fillId="4" borderId="58" xfId="0" applyNumberFormat="1" applyFont="1" applyFill="1" applyBorder="1" applyAlignment="1" applyProtection="1">
      <alignment horizontal="right"/>
    </xf>
    <xf numFmtId="0" fontId="12" fillId="4" borderId="60" xfId="0" applyFont="1" applyFill="1" applyBorder="1" applyAlignment="1" applyProtection="1">
      <alignment horizontal="right"/>
    </xf>
    <xf numFmtId="0" fontId="21" fillId="4" borderId="0" xfId="0" applyFont="1" applyFill="1" applyAlignment="1" applyProtection="1">
      <alignment vertical="center"/>
    </xf>
    <xf numFmtId="49" fontId="5" fillId="0" borderId="13" xfId="0" applyNumberFormat="1" applyFont="1" applyFill="1" applyBorder="1" applyAlignment="1" applyProtection="1">
      <alignment horizontal="center" vertical="center"/>
    </xf>
    <xf numFmtId="0" fontId="32" fillId="4" borderId="0" xfId="0" applyFont="1" applyFill="1" applyBorder="1" applyAlignment="1" applyProtection="1">
      <alignment horizontal="center" vertical="center"/>
    </xf>
    <xf numFmtId="178" fontId="32" fillId="4" borderId="0" xfId="0" applyNumberFormat="1" applyFont="1" applyFill="1" applyBorder="1" applyAlignment="1" applyProtection="1">
      <alignment horizontal="right" vertical="center"/>
    </xf>
    <xf numFmtId="178" fontId="0" fillId="0" borderId="10" xfId="0" applyNumberFormat="1" applyFill="1" applyBorder="1" applyAlignment="1" applyProtection="1">
      <alignment horizontal="left" vertical="center"/>
    </xf>
    <xf numFmtId="178" fontId="0" fillId="0" borderId="0" xfId="0" applyNumberFormat="1" applyFill="1" applyBorder="1" applyAlignment="1" applyProtection="1">
      <alignment vertical="center" wrapText="1"/>
    </xf>
    <xf numFmtId="178" fontId="0" fillId="0" borderId="0" xfId="0" applyNumberFormat="1" applyProtection="1">
      <alignment vertical="center"/>
    </xf>
    <xf numFmtId="0" fontId="0" fillId="0" borderId="0" xfId="0" applyProtection="1">
      <alignment vertical="center"/>
    </xf>
    <xf numFmtId="179" fontId="0" fillId="0" borderId="0" xfId="0" applyNumberFormat="1" applyProtection="1">
      <alignment vertical="center"/>
    </xf>
    <xf numFmtId="49" fontId="12" fillId="4" borderId="0" xfId="0" applyNumberFormat="1" applyFont="1" applyFill="1" applyBorder="1" applyAlignment="1" applyProtection="1">
      <alignment vertical="center"/>
    </xf>
    <xf numFmtId="0" fontId="12" fillId="4" borderId="7" xfId="0" applyFont="1" applyFill="1" applyBorder="1" applyAlignment="1" applyProtection="1">
      <alignment vertical="center"/>
    </xf>
    <xf numFmtId="49" fontId="12" fillId="4" borderId="7" xfId="0" applyNumberFormat="1" applyFont="1" applyFill="1" applyBorder="1" applyAlignment="1" applyProtection="1">
      <alignment vertical="center"/>
    </xf>
    <xf numFmtId="0" fontId="8" fillId="0" borderId="34" xfId="1" applyNumberFormat="1" applyFont="1" applyFill="1" applyBorder="1" applyAlignment="1" applyProtection="1">
      <alignment vertical="center"/>
    </xf>
    <xf numFmtId="0" fontId="8" fillId="0" borderId="12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12" fillId="4" borderId="3" xfId="0" applyFont="1" applyFill="1" applyBorder="1" applyAlignment="1" applyProtection="1">
      <alignment horizontal="center"/>
    </xf>
    <xf numFmtId="0" fontId="12" fillId="0" borderId="9" xfId="0" applyFont="1" applyFill="1" applyBorder="1" applyProtection="1">
      <alignment vertical="center"/>
    </xf>
    <xf numFmtId="0" fontId="12" fillId="0" borderId="1" xfId="0" applyFont="1" applyFill="1" applyBorder="1" applyAlignment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2" fillId="0" borderId="37" xfId="0" applyFont="1" applyFill="1" applyBorder="1" applyAlignment="1" applyProtection="1">
      <alignment horizontal="right"/>
    </xf>
    <xf numFmtId="0" fontId="12" fillId="0" borderId="8" xfId="0" applyFont="1" applyFill="1" applyBorder="1" applyAlignment="1" applyProtection="1">
      <alignment horizontal="right"/>
    </xf>
    <xf numFmtId="0" fontId="12" fillId="0" borderId="3" xfId="0" applyFont="1" applyFill="1" applyBorder="1" applyAlignment="1" applyProtection="1">
      <alignment horizontal="right"/>
    </xf>
    <xf numFmtId="0" fontId="12" fillId="0" borderId="17" xfId="0" applyFont="1" applyFill="1" applyBorder="1" applyAlignment="1" applyProtection="1">
      <alignment horizontal="right"/>
    </xf>
    <xf numFmtId="0" fontId="12" fillId="0" borderId="3" xfId="0" applyNumberFormat="1" applyFont="1" applyFill="1" applyBorder="1" applyAlignment="1" applyProtection="1">
      <alignment horizontal="right"/>
    </xf>
    <xf numFmtId="0" fontId="12" fillId="0" borderId="11" xfId="0" applyNumberFormat="1" applyFont="1" applyFill="1" applyBorder="1" applyAlignment="1" applyProtection="1">
      <alignment horizontal="right"/>
    </xf>
    <xf numFmtId="179" fontId="2" fillId="0" borderId="3" xfId="0" applyNumberFormat="1" applyFont="1" applyFill="1" applyBorder="1" applyAlignment="1" applyProtection="1">
      <alignment horizontal="right"/>
    </xf>
    <xf numFmtId="179" fontId="2" fillId="0" borderId="8" xfId="0" applyNumberFormat="1" applyFont="1" applyFill="1" applyBorder="1" applyAlignment="1" applyProtection="1">
      <alignment horizontal="right"/>
    </xf>
    <xf numFmtId="178" fontId="2" fillId="0" borderId="3" xfId="0" applyNumberFormat="1" applyFont="1" applyFill="1" applyBorder="1" applyAlignment="1" applyProtection="1">
      <alignment horizontal="right"/>
    </xf>
    <xf numFmtId="178" fontId="2" fillId="0" borderId="11" xfId="0" applyNumberFormat="1" applyFont="1" applyFill="1" applyBorder="1" applyAlignment="1" applyProtection="1">
      <alignment horizontal="right"/>
    </xf>
    <xf numFmtId="0" fontId="12" fillId="0" borderId="0" xfId="0" applyFont="1" applyFill="1" applyAlignment="1" applyProtection="1">
      <alignment vertical="center"/>
    </xf>
    <xf numFmtId="0" fontId="2" fillId="0" borderId="0" xfId="0" applyFont="1" applyFill="1" applyProtection="1">
      <alignment vertical="center"/>
    </xf>
    <xf numFmtId="0" fontId="5" fillId="0" borderId="9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8" fillId="0" borderId="0" xfId="0" applyFont="1" applyFill="1" applyProtection="1">
      <alignment vertical="center"/>
    </xf>
    <xf numFmtId="0" fontId="19" fillId="0" borderId="0" xfId="0" applyFont="1" applyFill="1" applyProtection="1">
      <alignment vertical="center"/>
    </xf>
    <xf numFmtId="0" fontId="12" fillId="0" borderId="3" xfId="0" applyFont="1" applyFill="1" applyBorder="1" applyAlignment="1" applyProtection="1">
      <alignment horizontal="center"/>
    </xf>
    <xf numFmtId="0" fontId="12" fillId="0" borderId="0" xfId="0" applyFont="1" applyFill="1" applyBorder="1" applyProtection="1">
      <alignment vertical="center"/>
    </xf>
    <xf numFmtId="0" fontId="15" fillId="0" borderId="0" xfId="0" applyFont="1" applyFill="1" applyProtection="1">
      <alignment vertical="center"/>
    </xf>
    <xf numFmtId="0" fontId="20" fillId="0" borderId="0" xfId="0" applyFont="1" applyFill="1" applyAlignment="1" applyProtection="1"/>
    <xf numFmtId="0" fontId="12" fillId="0" borderId="0" xfId="0" applyFont="1" applyFill="1" applyBorder="1" applyAlignment="1" applyProtection="1">
      <alignment vertical="center"/>
    </xf>
    <xf numFmtId="0" fontId="20" fillId="0" borderId="0" xfId="0" applyFont="1" applyFill="1" applyProtection="1">
      <alignment vertical="center"/>
    </xf>
    <xf numFmtId="0" fontId="15" fillId="0" borderId="0" xfId="0" applyFont="1" applyFill="1" applyBorder="1" applyProtection="1">
      <alignment vertical="center"/>
    </xf>
    <xf numFmtId="0" fontId="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/>
    </xf>
    <xf numFmtId="0" fontId="13" fillId="0" borderId="35" xfId="0" applyFont="1" applyFill="1" applyBorder="1" applyAlignment="1" applyProtection="1">
      <alignment vertical="center"/>
    </xf>
    <xf numFmtId="0" fontId="12" fillId="0" borderId="38" xfId="0" applyFont="1" applyFill="1" applyBorder="1" applyAlignment="1" applyProtection="1">
      <alignment horizontal="right"/>
    </xf>
    <xf numFmtId="0" fontId="12" fillId="0" borderId="39" xfId="0" applyFont="1" applyFill="1" applyBorder="1" applyAlignment="1" applyProtection="1">
      <alignment horizontal="right"/>
    </xf>
    <xf numFmtId="0" fontId="13" fillId="0" borderId="12" xfId="0" applyFont="1" applyFill="1" applyBorder="1" applyProtection="1">
      <alignment vertical="center"/>
    </xf>
    <xf numFmtId="0" fontId="12" fillId="0" borderId="47" xfId="0" applyFont="1" applyFill="1" applyBorder="1" applyAlignment="1" applyProtection="1">
      <alignment horizontal="right"/>
    </xf>
    <xf numFmtId="0" fontId="13" fillId="0" borderId="0" xfId="0" applyFont="1" applyFill="1" applyBorder="1" applyAlignment="1" applyProtection="1">
      <alignment horizontal="center" vertical="center"/>
    </xf>
    <xf numFmtId="178" fontId="22" fillId="0" borderId="0" xfId="0" applyNumberFormat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49" fontId="15" fillId="0" borderId="0" xfId="0" applyNumberFormat="1" applyFont="1" applyFill="1" applyProtection="1">
      <alignment vertical="center"/>
    </xf>
    <xf numFmtId="179" fontId="12" fillId="0" borderId="3" xfId="0" applyNumberFormat="1" applyFont="1" applyFill="1" applyBorder="1" applyAlignment="1" applyProtection="1">
      <alignment horizontal="right"/>
    </xf>
    <xf numFmtId="0" fontId="2" fillId="0" borderId="3" xfId="0" applyFont="1" applyFill="1" applyBorder="1" applyAlignment="1" applyProtection="1">
      <alignment horizontal="right"/>
    </xf>
    <xf numFmtId="0" fontId="12" fillId="0" borderId="0" xfId="0" applyFont="1" applyFill="1" applyBorder="1" applyAlignment="1" applyProtection="1"/>
    <xf numFmtId="179" fontId="12" fillId="0" borderId="11" xfId="0" applyNumberFormat="1" applyFont="1" applyFill="1" applyBorder="1" applyAlignment="1" applyProtection="1">
      <alignment horizontal="right"/>
    </xf>
    <xf numFmtId="0" fontId="2" fillId="0" borderId="5" xfId="0" applyFont="1" applyFill="1" applyBorder="1" applyAlignment="1" applyProtection="1">
      <alignment horizontal="right"/>
    </xf>
    <xf numFmtId="0" fontId="2" fillId="0" borderId="11" xfId="0" applyFont="1" applyFill="1" applyBorder="1" applyAlignment="1" applyProtection="1">
      <alignment horizontal="right"/>
    </xf>
    <xf numFmtId="0" fontId="2" fillId="0" borderId="39" xfId="0" applyFont="1" applyFill="1" applyBorder="1" applyAlignment="1" applyProtection="1">
      <alignment horizontal="right"/>
    </xf>
    <xf numFmtId="0" fontId="25" fillId="0" borderId="0" xfId="0" applyFont="1" applyFill="1" applyProtection="1">
      <alignment vertical="center"/>
    </xf>
    <xf numFmtId="0" fontId="25" fillId="0" borderId="0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178" fontId="32" fillId="0" borderId="0" xfId="0" applyNumberFormat="1" applyFont="1" applyFill="1" applyBorder="1" applyAlignment="1">
      <alignment horizontal="right" vertical="center"/>
    </xf>
    <xf numFmtId="178" fontId="32" fillId="0" borderId="0" xfId="0" applyNumberFormat="1" applyFont="1" applyFill="1" applyBorder="1" applyAlignment="1" applyProtection="1">
      <alignment horizontal="right"/>
    </xf>
    <xf numFmtId="178" fontId="25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vertical="center"/>
    </xf>
    <xf numFmtId="0" fontId="25" fillId="0" borderId="0" xfId="0" applyFont="1" applyFill="1" applyBorder="1" applyAlignment="1" applyProtection="1">
      <alignment horizontal="right" vertical="center"/>
    </xf>
    <xf numFmtId="0" fontId="20" fillId="0" borderId="0" xfId="0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shrinkToFit="1"/>
    </xf>
    <xf numFmtId="180" fontId="15" fillId="0" borderId="0" xfId="0" applyNumberFormat="1" applyFont="1" applyFill="1" applyBorder="1" applyAlignment="1" applyProtection="1">
      <alignment horizontal="right" vertical="center"/>
    </xf>
    <xf numFmtId="179" fontId="12" fillId="0" borderId="0" xfId="0" applyNumberFormat="1" applyFont="1" applyFill="1" applyBorder="1" applyAlignment="1" applyProtection="1">
      <alignment horizontal="right"/>
    </xf>
    <xf numFmtId="179" fontId="22" fillId="0" borderId="0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/>
    <xf numFmtId="49" fontId="12" fillId="0" borderId="0" xfId="0" applyNumberFormat="1" applyFont="1" applyFill="1" applyProtection="1">
      <alignment vertical="center"/>
    </xf>
    <xf numFmtId="0" fontId="2" fillId="0" borderId="8" xfId="0" applyFont="1" applyFill="1" applyBorder="1" applyAlignment="1" applyProtection="1">
      <alignment horizontal="right"/>
    </xf>
    <xf numFmtId="0" fontId="21" fillId="0" borderId="0" xfId="0" applyFont="1" applyFill="1" applyAlignment="1" applyProtection="1">
      <alignment vertical="center"/>
    </xf>
    <xf numFmtId="179" fontId="12" fillId="0" borderId="38" xfId="0" applyNumberFormat="1" applyFont="1" applyFill="1" applyBorder="1" applyAlignment="1" applyProtection="1">
      <alignment horizontal="right"/>
    </xf>
    <xf numFmtId="179" fontId="12" fillId="0" borderId="39" xfId="0" applyNumberFormat="1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/>
    <xf numFmtId="181" fontId="32" fillId="0" borderId="43" xfId="0" applyNumberFormat="1" applyFont="1" applyFill="1" applyBorder="1" applyAlignment="1">
      <alignment vertical="center"/>
    </xf>
    <xf numFmtId="177" fontId="12" fillId="0" borderId="0" xfId="0" applyNumberFormat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right" vertical="center"/>
    </xf>
    <xf numFmtId="49" fontId="12" fillId="0" borderId="4" xfId="0" applyNumberFormat="1" applyFont="1" applyFill="1" applyBorder="1" applyAlignment="1" applyProtection="1">
      <alignment horizontal="right" vertical="center"/>
    </xf>
    <xf numFmtId="0" fontId="12" fillId="0" borderId="24" xfId="0" applyFont="1" applyFill="1" applyBorder="1" applyProtection="1">
      <alignment vertical="center"/>
    </xf>
    <xf numFmtId="0" fontId="12" fillId="0" borderId="10" xfId="0" applyFont="1" applyFill="1" applyBorder="1" applyAlignment="1" applyProtection="1">
      <alignment vertical="center"/>
    </xf>
    <xf numFmtId="0" fontId="12" fillId="0" borderId="27" xfId="0" applyFont="1" applyFill="1" applyBorder="1" applyAlignment="1" applyProtection="1">
      <alignment vertical="center"/>
    </xf>
    <xf numFmtId="0" fontId="12" fillId="0" borderId="11" xfId="0" applyFont="1" applyFill="1" applyBorder="1" applyAlignment="1" applyProtection="1">
      <alignment vertical="center"/>
    </xf>
    <xf numFmtId="49" fontId="12" fillId="0" borderId="23" xfId="0" applyNumberFormat="1" applyFont="1" applyFill="1" applyBorder="1" applyAlignment="1" applyProtection="1">
      <alignment horizontal="right" vertical="center"/>
    </xf>
    <xf numFmtId="177" fontId="15" fillId="0" borderId="24" xfId="0" applyNumberFormat="1" applyFont="1" applyFill="1" applyBorder="1" applyAlignment="1" applyProtection="1">
      <alignment vertical="center"/>
    </xf>
    <xf numFmtId="0" fontId="12" fillId="0" borderId="24" xfId="0" applyFont="1" applyFill="1" applyBorder="1" applyAlignment="1" applyProtection="1">
      <alignment vertical="center"/>
    </xf>
    <xf numFmtId="177" fontId="15" fillId="0" borderId="25" xfId="0" applyNumberFormat="1" applyFont="1" applyFill="1" applyBorder="1" applyAlignment="1" applyProtection="1">
      <alignment vertical="center"/>
    </xf>
    <xf numFmtId="0" fontId="12" fillId="0" borderId="25" xfId="0" applyFont="1" applyFill="1" applyBorder="1" applyProtection="1">
      <alignment vertical="center"/>
    </xf>
    <xf numFmtId="0" fontId="12" fillId="0" borderId="24" xfId="0" applyFont="1" applyFill="1" applyBorder="1" applyAlignment="1" applyProtection="1">
      <alignment vertical="center" shrinkToFit="1"/>
    </xf>
    <xf numFmtId="0" fontId="12" fillId="0" borderId="24" xfId="0" applyFont="1" applyFill="1" applyBorder="1" applyAlignment="1" applyProtection="1">
      <alignment horizontal="left" vertical="center"/>
    </xf>
    <xf numFmtId="0" fontId="12" fillId="0" borderId="25" xfId="0" applyFont="1" applyFill="1" applyBorder="1" applyAlignment="1" applyProtection="1">
      <alignment horizontal="left" vertical="center" shrinkToFit="1"/>
    </xf>
    <xf numFmtId="49" fontId="12" fillId="0" borderId="29" xfId="0" applyNumberFormat="1" applyFont="1" applyFill="1" applyBorder="1" applyAlignment="1" applyProtection="1">
      <alignment horizontal="right" vertical="center"/>
    </xf>
    <xf numFmtId="0" fontId="12" fillId="0" borderId="30" xfId="0" applyFont="1" applyFill="1" applyBorder="1" applyProtection="1">
      <alignment vertical="center"/>
    </xf>
    <xf numFmtId="0" fontId="12" fillId="0" borderId="30" xfId="0" applyFont="1" applyFill="1" applyBorder="1" applyAlignment="1" applyProtection="1">
      <alignment vertical="center"/>
    </xf>
    <xf numFmtId="0" fontId="12" fillId="0" borderId="31" xfId="0" applyFont="1" applyFill="1" applyBorder="1" applyProtection="1">
      <alignment vertical="center"/>
    </xf>
    <xf numFmtId="49" fontId="10" fillId="0" borderId="13" xfId="1" applyNumberFormat="1" applyFont="1" applyFill="1" applyBorder="1" applyAlignment="1" applyProtection="1">
      <alignment vertical="center"/>
    </xf>
    <xf numFmtId="176" fontId="8" fillId="0" borderId="4" xfId="1" applyNumberFormat="1" applyFont="1" applyFill="1" applyBorder="1" applyAlignment="1" applyProtection="1">
      <alignment vertical="center"/>
    </xf>
    <xf numFmtId="176" fontId="2" fillId="0" borderId="4" xfId="0" applyNumberFormat="1" applyFont="1" applyFill="1" applyBorder="1" applyProtection="1">
      <alignment vertical="center"/>
    </xf>
    <xf numFmtId="179" fontId="0" fillId="0" borderId="10" xfId="0" applyNumberFormat="1" applyFill="1" applyBorder="1" applyAlignment="1" applyProtection="1">
      <alignment horizontal="left" vertical="center"/>
    </xf>
    <xf numFmtId="179" fontId="0" fillId="0" borderId="0" xfId="0" applyNumberFormat="1" applyFill="1" applyBorder="1" applyAlignment="1" applyProtection="1">
      <alignment vertical="center" wrapText="1"/>
    </xf>
    <xf numFmtId="179" fontId="0" fillId="0" borderId="0" xfId="0" applyNumberFormat="1" applyAlignment="1" applyProtection="1">
      <alignment horizontal="right" vertical="center" shrinkToFit="1"/>
    </xf>
    <xf numFmtId="179" fontId="0" fillId="5" borderId="13" xfId="0" applyNumberFormat="1" applyFill="1" applyBorder="1" applyAlignment="1" applyProtection="1">
      <alignment horizontal="left" vertical="center" shrinkToFit="1"/>
      <protection locked="0"/>
    </xf>
    <xf numFmtId="179" fontId="0" fillId="5" borderId="1" xfId="0" applyNumberFormat="1" applyFill="1" applyBorder="1" applyAlignment="1" applyProtection="1">
      <alignment horizontal="right" vertical="center" shrinkToFit="1"/>
      <protection locked="0"/>
    </xf>
    <xf numFmtId="179" fontId="0" fillId="5" borderId="33" xfId="0" applyNumberFormat="1" applyFill="1" applyBorder="1" applyAlignment="1" applyProtection="1">
      <alignment horizontal="right" vertical="center" shrinkToFit="1"/>
      <protection locked="0"/>
    </xf>
    <xf numFmtId="179" fontId="0" fillId="5" borderId="13" xfId="0" applyNumberFormat="1" applyFill="1" applyBorder="1" applyAlignment="1" applyProtection="1">
      <alignment horizontal="right" vertical="center" shrinkToFit="1"/>
      <protection locked="0"/>
    </xf>
    <xf numFmtId="179" fontId="0" fillId="5" borderId="42" xfId="0" applyNumberFormat="1" applyFill="1" applyBorder="1" applyAlignment="1" applyProtection="1">
      <alignment horizontal="right" vertical="center" shrinkToFit="1"/>
      <protection locked="0"/>
    </xf>
    <xf numFmtId="179" fontId="0" fillId="5" borderId="3" xfId="0" applyNumberFormat="1" applyFill="1" applyBorder="1" applyAlignment="1" applyProtection="1">
      <alignment horizontal="left" vertical="center" shrinkToFit="1"/>
      <protection locked="0"/>
    </xf>
    <xf numFmtId="179" fontId="0" fillId="0" borderId="34" xfId="0" applyNumberFormat="1" applyFill="1" applyBorder="1" applyAlignment="1" applyProtection="1">
      <alignment horizontal="left" vertical="center"/>
    </xf>
    <xf numFmtId="179" fontId="0" fillId="0" borderId="9" xfId="0" applyNumberFormat="1" applyFill="1" applyBorder="1" applyAlignment="1" applyProtection="1">
      <alignment horizontal="left" vertical="center"/>
    </xf>
    <xf numFmtId="179" fontId="0" fillId="0" borderId="32" xfId="0" applyNumberFormat="1" applyFill="1" applyBorder="1" applyAlignment="1" applyProtection="1">
      <alignment horizontal="left" vertical="center"/>
    </xf>
    <xf numFmtId="179" fontId="0" fillId="0" borderId="41" xfId="0" applyNumberFormat="1" applyFill="1" applyBorder="1" applyAlignment="1" applyProtection="1">
      <alignment horizontal="left" vertical="center"/>
    </xf>
    <xf numFmtId="179" fontId="0" fillId="0" borderId="7" xfId="0" applyNumberFormat="1" applyFill="1" applyBorder="1" applyAlignment="1" applyProtection="1">
      <alignment horizontal="left" vertical="center"/>
    </xf>
    <xf numFmtId="179" fontId="0" fillId="0" borderId="12" xfId="0" applyNumberFormat="1" applyFill="1" applyBorder="1" applyAlignment="1" applyProtection="1">
      <alignment vertical="center" wrapText="1"/>
    </xf>
    <xf numFmtId="179" fontId="0" fillId="0" borderId="6" xfId="0" applyNumberFormat="1" applyFill="1" applyBorder="1" applyAlignment="1" applyProtection="1">
      <alignment vertical="center" wrapText="1"/>
    </xf>
    <xf numFmtId="179" fontId="0" fillId="0" borderId="33" xfId="0" applyNumberFormat="1" applyFill="1" applyBorder="1" applyAlignment="1" applyProtection="1">
      <alignment vertical="center" wrapText="1"/>
    </xf>
    <xf numFmtId="179" fontId="0" fillId="0" borderId="13" xfId="0" applyNumberFormat="1" applyFill="1" applyBorder="1" applyAlignment="1" applyProtection="1">
      <alignment vertical="center" wrapText="1"/>
    </xf>
    <xf numFmtId="179" fontId="0" fillId="0" borderId="42" xfId="0" applyNumberFormat="1" applyFill="1" applyBorder="1" applyAlignment="1" applyProtection="1">
      <alignment vertical="center" wrapText="1"/>
    </xf>
    <xf numFmtId="179" fontId="0" fillId="0" borderId="3" xfId="0" applyNumberFormat="1" applyFill="1" applyBorder="1" applyAlignment="1" applyProtection="1">
      <alignment vertical="center" wrapText="1"/>
    </xf>
    <xf numFmtId="179" fontId="0" fillId="0" borderId="1" xfId="0" applyNumberFormat="1" applyFill="1" applyBorder="1" applyAlignment="1" applyProtection="1">
      <alignment vertical="center" wrapText="1"/>
    </xf>
    <xf numFmtId="178" fontId="0" fillId="0" borderId="13" xfId="0" applyNumberFormat="1" applyFill="1" applyBorder="1" applyAlignment="1" applyProtection="1">
      <alignment vertical="center" wrapText="1"/>
    </xf>
    <xf numFmtId="178" fontId="0" fillId="0" borderId="1" xfId="0" applyNumberFormat="1" applyFill="1" applyBorder="1" applyAlignment="1" applyProtection="1">
      <alignment vertical="center" wrapText="1"/>
    </xf>
    <xf numFmtId="178" fontId="0" fillId="0" borderId="33" xfId="0" applyNumberFormat="1" applyFill="1" applyBorder="1" applyAlignment="1" applyProtection="1">
      <alignment vertical="center" wrapText="1"/>
    </xf>
    <xf numFmtId="178" fontId="0" fillId="0" borderId="12" xfId="0" applyNumberFormat="1" applyFill="1" applyBorder="1" applyAlignment="1" applyProtection="1">
      <alignment vertical="center" wrapText="1"/>
    </xf>
    <xf numFmtId="179" fontId="0" fillId="5" borderId="13" xfId="0" applyNumberFormat="1" applyFill="1" applyBorder="1" applyAlignment="1" applyProtection="1">
      <alignment horizontal="left" vertical="center" shrinkToFit="1"/>
    </xf>
    <xf numFmtId="178" fontId="0" fillId="0" borderId="34" xfId="0" applyNumberFormat="1" applyFill="1" applyBorder="1" applyAlignment="1" applyProtection="1">
      <alignment horizontal="left" vertical="center"/>
    </xf>
    <xf numFmtId="178" fontId="0" fillId="0" borderId="9" xfId="0" applyNumberFormat="1" applyFill="1" applyBorder="1" applyAlignment="1" applyProtection="1">
      <alignment horizontal="left" vertical="center"/>
    </xf>
    <xf numFmtId="178" fontId="0" fillId="0" borderId="32" xfId="0" applyNumberFormat="1" applyFill="1" applyBorder="1" applyAlignment="1" applyProtection="1">
      <alignment horizontal="left" vertical="center"/>
    </xf>
    <xf numFmtId="178" fontId="0" fillId="0" borderId="41" xfId="0" applyNumberFormat="1" applyFill="1" applyBorder="1" applyAlignment="1" applyProtection="1">
      <alignment horizontal="left" vertical="center"/>
    </xf>
    <xf numFmtId="178" fontId="0" fillId="0" borderId="7" xfId="0" applyNumberFormat="1" applyFill="1" applyBorder="1" applyAlignment="1" applyProtection="1">
      <alignment horizontal="left" vertical="center"/>
    </xf>
    <xf numFmtId="178" fontId="0" fillId="0" borderId="6" xfId="0" applyNumberFormat="1" applyFill="1" applyBorder="1" applyAlignment="1" applyProtection="1">
      <alignment vertical="center" wrapText="1"/>
    </xf>
    <xf numFmtId="178" fontId="0" fillId="0" borderId="42" xfId="0" applyNumberFormat="1" applyFill="1" applyBorder="1" applyAlignment="1" applyProtection="1">
      <alignment vertical="center" wrapText="1"/>
    </xf>
    <xf numFmtId="178" fontId="0" fillId="0" borderId="3" xfId="0" applyNumberFormat="1" applyFill="1" applyBorder="1" applyAlignment="1" applyProtection="1">
      <alignment vertical="center" wrapText="1"/>
    </xf>
    <xf numFmtId="178" fontId="33" fillId="0" borderId="0" xfId="0" applyNumberFormat="1" applyFont="1" applyAlignment="1" applyProtection="1">
      <alignment vertical="center"/>
    </xf>
    <xf numFmtId="0" fontId="12" fillId="0" borderId="2" xfId="0" applyFont="1" applyFill="1" applyBorder="1" applyProtection="1">
      <alignment vertical="center"/>
    </xf>
    <xf numFmtId="0" fontId="12" fillId="0" borderId="16" xfId="0" applyFont="1" applyFill="1" applyBorder="1" applyProtection="1">
      <alignment vertical="center"/>
    </xf>
    <xf numFmtId="0" fontId="13" fillId="0" borderId="13" xfId="0" applyFont="1" applyFill="1" applyBorder="1" applyAlignment="1" applyProtection="1">
      <alignment vertical="center"/>
    </xf>
    <xf numFmtId="0" fontId="13" fillId="0" borderId="13" xfId="0" applyFont="1" applyFill="1" applyBorder="1" applyProtection="1">
      <alignment vertical="center"/>
    </xf>
    <xf numFmtId="0" fontId="13" fillId="0" borderId="14" xfId="0" applyFont="1" applyFill="1" applyBorder="1" applyAlignment="1" applyProtection="1">
      <alignment vertical="center"/>
    </xf>
    <xf numFmtId="0" fontId="2" fillId="0" borderId="17" xfId="0" applyFont="1" applyFill="1" applyBorder="1" applyAlignment="1" applyProtection="1">
      <alignment horizontal="right"/>
    </xf>
    <xf numFmtId="0" fontId="12" fillId="0" borderId="38" xfId="0" applyNumberFormat="1" applyFont="1" applyFill="1" applyBorder="1" applyAlignment="1" applyProtection="1">
      <alignment horizontal="right"/>
    </xf>
    <xf numFmtId="0" fontId="32" fillId="0" borderId="0" xfId="0" applyFont="1" applyFill="1" applyBorder="1" applyAlignment="1" applyProtection="1">
      <alignment horizontal="center" vertical="center"/>
    </xf>
    <xf numFmtId="178" fontId="32" fillId="0" borderId="0" xfId="0" applyNumberFormat="1" applyFont="1" applyFill="1" applyBorder="1" applyAlignment="1" applyProtection="1">
      <alignment horizontal="right" vertical="center"/>
    </xf>
    <xf numFmtId="178" fontId="2" fillId="0" borderId="8" xfId="0" applyNumberFormat="1" applyFont="1" applyFill="1" applyBorder="1" applyAlignment="1" applyProtection="1">
      <alignment horizontal="right"/>
    </xf>
    <xf numFmtId="0" fontId="12" fillId="0" borderId="11" xfId="0" applyFont="1" applyFill="1" applyBorder="1" applyAlignment="1" applyProtection="1">
      <alignment horizontal="right"/>
    </xf>
    <xf numFmtId="178" fontId="2" fillId="0" borderId="58" xfId="0" applyNumberFormat="1" applyFont="1" applyFill="1" applyBorder="1" applyAlignment="1" applyProtection="1">
      <alignment horizontal="right"/>
    </xf>
    <xf numFmtId="0" fontId="12" fillId="0" borderId="60" xfId="0" applyFont="1" applyFill="1" applyBorder="1" applyAlignment="1" applyProtection="1">
      <alignment horizontal="right"/>
    </xf>
    <xf numFmtId="0" fontId="19" fillId="0" borderId="0" xfId="0" applyFont="1" applyFill="1" applyBorder="1" applyAlignment="1" applyProtection="1">
      <alignment vertical="center"/>
    </xf>
    <xf numFmtId="0" fontId="2" fillId="0" borderId="23" xfId="0" applyFont="1" applyFill="1" applyBorder="1" applyProtection="1">
      <alignment vertical="center"/>
    </xf>
    <xf numFmtId="49" fontId="12" fillId="0" borderId="24" xfId="0" applyNumberFormat="1" applyFont="1" applyFill="1" applyBorder="1" applyAlignment="1" applyProtection="1">
      <alignment vertical="center"/>
    </xf>
    <xf numFmtId="0" fontId="2" fillId="0" borderId="0" xfId="0" applyFont="1" applyFill="1" applyBorder="1" applyProtection="1">
      <alignment vertical="center"/>
    </xf>
    <xf numFmtId="0" fontId="2" fillId="0" borderId="62" xfId="0" applyFont="1" applyFill="1" applyBorder="1" applyProtection="1">
      <alignment vertical="center"/>
    </xf>
    <xf numFmtId="0" fontId="12" fillId="0" borderId="61" xfId="0" applyFont="1" applyFill="1" applyBorder="1" applyProtection="1">
      <alignment vertical="center"/>
    </xf>
    <xf numFmtId="49" fontId="12" fillId="0" borderId="61" xfId="0" applyNumberFormat="1" applyFont="1" applyFill="1" applyBorder="1" applyAlignment="1" applyProtection="1">
      <alignment vertical="center"/>
    </xf>
    <xf numFmtId="0" fontId="12" fillId="0" borderId="61" xfId="0" applyFont="1" applyFill="1" applyBorder="1" applyAlignment="1" applyProtection="1">
      <alignment vertical="center"/>
    </xf>
    <xf numFmtId="0" fontId="12" fillId="0" borderId="63" xfId="0" applyFont="1" applyFill="1" applyBorder="1" applyProtection="1">
      <alignment vertical="center"/>
    </xf>
    <xf numFmtId="0" fontId="2" fillId="0" borderId="65" xfId="0" applyFont="1" applyFill="1" applyBorder="1" applyProtection="1">
      <alignment vertical="center"/>
    </xf>
    <xf numFmtId="0" fontId="12" fillId="0" borderId="64" xfId="0" applyFont="1" applyFill="1" applyBorder="1" applyProtection="1">
      <alignment vertical="center"/>
    </xf>
    <xf numFmtId="49" fontId="12" fillId="0" borderId="64" xfId="0" applyNumberFormat="1" applyFont="1" applyFill="1" applyBorder="1" applyAlignment="1" applyProtection="1">
      <alignment vertical="center"/>
    </xf>
    <xf numFmtId="0" fontId="12" fillId="0" borderId="64" xfId="0" applyFont="1" applyFill="1" applyBorder="1" applyAlignment="1" applyProtection="1">
      <alignment vertical="center"/>
    </xf>
    <xf numFmtId="0" fontId="12" fillId="0" borderId="66" xfId="0" applyFont="1" applyFill="1" applyBorder="1" applyProtection="1">
      <alignment vertical="center"/>
    </xf>
    <xf numFmtId="0" fontId="2" fillId="0" borderId="6" xfId="0" applyFont="1" applyFill="1" applyBorder="1" applyProtection="1">
      <alignment vertical="center"/>
    </xf>
    <xf numFmtId="0" fontId="12" fillId="0" borderId="7" xfId="0" applyFont="1" applyFill="1" applyBorder="1" applyProtection="1">
      <alignment vertical="center"/>
    </xf>
    <xf numFmtId="49" fontId="12" fillId="0" borderId="7" xfId="0" applyNumberFormat="1" applyFont="1" applyFill="1" applyBorder="1" applyAlignment="1" applyProtection="1">
      <alignment vertical="center"/>
    </xf>
    <xf numFmtId="0" fontId="12" fillId="0" borderId="7" xfId="0" applyFont="1" applyFill="1" applyBorder="1" applyAlignment="1" applyProtection="1">
      <alignment vertical="center"/>
    </xf>
    <xf numFmtId="0" fontId="12" fillId="0" borderId="8" xfId="0" applyFont="1" applyFill="1" applyBorder="1" applyProtection="1">
      <alignment vertical="center"/>
    </xf>
    <xf numFmtId="49" fontId="12" fillId="0" borderId="0" xfId="0" applyNumberFormat="1" applyFont="1" applyFill="1" applyBorder="1" applyAlignment="1" applyProtection="1">
      <alignment vertical="center"/>
    </xf>
    <xf numFmtId="0" fontId="12" fillId="5" borderId="64" xfId="0" applyFont="1" applyFill="1" applyBorder="1" applyAlignment="1" applyProtection="1">
      <alignment horizontal="left" vertical="center" shrinkToFit="1"/>
    </xf>
    <xf numFmtId="0" fontId="21" fillId="5" borderId="65" xfId="0" applyFont="1" applyFill="1" applyBorder="1" applyAlignment="1" applyProtection="1">
      <alignment horizontal="left" vertical="center" shrinkToFit="1"/>
    </xf>
    <xf numFmtId="0" fontId="21" fillId="5" borderId="64" xfId="0" applyFont="1" applyFill="1" applyBorder="1" applyAlignment="1" applyProtection="1">
      <alignment horizontal="left" vertical="center" shrinkToFit="1"/>
    </xf>
    <xf numFmtId="0" fontId="21" fillId="5" borderId="66" xfId="0" applyFont="1" applyFill="1" applyBorder="1" applyAlignment="1" applyProtection="1">
      <alignment horizontal="left" vertical="center" shrinkToFit="1"/>
    </xf>
    <xf numFmtId="0" fontId="12" fillId="5" borderId="7" xfId="0" applyFont="1" applyFill="1" applyBorder="1" applyAlignment="1" applyProtection="1">
      <alignment horizontal="left" vertical="center" shrinkToFit="1"/>
    </xf>
    <xf numFmtId="0" fontId="21" fillId="5" borderId="6" xfId="0" applyFont="1" applyFill="1" applyBorder="1" applyAlignment="1" applyProtection="1">
      <alignment horizontal="left" vertical="center" shrinkToFit="1"/>
    </xf>
    <xf numFmtId="0" fontId="21" fillId="5" borderId="7" xfId="0" applyFont="1" applyFill="1" applyBorder="1" applyAlignment="1" applyProtection="1">
      <alignment horizontal="left" vertical="center" shrinkToFit="1"/>
    </xf>
    <xf numFmtId="0" fontId="21" fillId="5" borderId="8" xfId="0" applyFont="1" applyFill="1" applyBorder="1" applyAlignment="1" applyProtection="1">
      <alignment horizontal="left" vertical="center" shrinkToFit="1"/>
    </xf>
    <xf numFmtId="0" fontId="12" fillId="0" borderId="0" xfId="0" applyFont="1" applyFill="1" applyBorder="1" applyAlignment="1" applyProtection="1">
      <alignment horizontal="left" vertical="center" shrinkToFit="1"/>
    </xf>
    <xf numFmtId="0" fontId="21" fillId="0" borderId="0" xfId="0" applyFont="1" applyFill="1" applyBorder="1" applyAlignment="1" applyProtection="1">
      <alignment horizontal="left" vertical="center" shrinkToFit="1"/>
    </xf>
    <xf numFmtId="0" fontId="12" fillId="5" borderId="61" xfId="0" applyFont="1" applyFill="1" applyBorder="1" applyAlignment="1" applyProtection="1">
      <alignment horizontal="left" vertical="center" shrinkToFit="1"/>
    </xf>
    <xf numFmtId="0" fontId="21" fillId="5" borderId="62" xfId="0" applyFont="1" applyFill="1" applyBorder="1" applyAlignment="1" applyProtection="1">
      <alignment horizontal="left" vertical="center" shrinkToFit="1"/>
    </xf>
    <xf numFmtId="0" fontId="21" fillId="5" borderId="61" xfId="0" applyFont="1" applyFill="1" applyBorder="1" applyAlignment="1" applyProtection="1">
      <alignment horizontal="left" vertical="center" shrinkToFit="1"/>
    </xf>
    <xf numFmtId="0" fontId="21" fillId="5" borderId="63" xfId="0" applyFont="1" applyFill="1" applyBorder="1" applyAlignment="1" applyProtection="1">
      <alignment horizontal="left" vertical="center" shrinkToFit="1"/>
    </xf>
    <xf numFmtId="0" fontId="21" fillId="5" borderId="23" xfId="0" applyFont="1" applyFill="1" applyBorder="1" applyAlignment="1" applyProtection="1">
      <alignment horizontal="left" vertical="center" shrinkToFit="1"/>
    </xf>
    <xf numFmtId="0" fontId="21" fillId="5" borderId="24" xfId="0" applyFont="1" applyFill="1" applyBorder="1" applyAlignment="1" applyProtection="1">
      <alignment horizontal="left" vertical="center" shrinkToFit="1"/>
    </xf>
    <xf numFmtId="0" fontId="21" fillId="5" borderId="25" xfId="0" applyFont="1" applyFill="1" applyBorder="1" applyAlignment="1" applyProtection="1">
      <alignment horizontal="left" vertical="center" shrinkToFit="1"/>
    </xf>
    <xf numFmtId="0" fontId="21" fillId="0" borderId="23" xfId="0" applyFont="1" applyFill="1" applyBorder="1" applyAlignment="1" applyProtection="1">
      <alignment horizontal="center" vertical="center" shrinkToFit="1"/>
    </xf>
    <xf numFmtId="0" fontId="21" fillId="0" borderId="24" xfId="0" applyFont="1" applyFill="1" applyBorder="1" applyAlignment="1" applyProtection="1">
      <alignment horizontal="center" vertical="center" shrinkToFit="1"/>
    </xf>
    <xf numFmtId="0" fontId="21" fillId="0" borderId="25" xfId="0" applyFont="1" applyFill="1" applyBorder="1" applyAlignment="1" applyProtection="1">
      <alignment horizontal="center" vertical="center" shrinkToFit="1"/>
    </xf>
    <xf numFmtId="0" fontId="12" fillId="5" borderId="24" xfId="0" applyFont="1" applyFill="1" applyBorder="1" applyAlignment="1" applyProtection="1">
      <alignment horizontal="left" vertical="center" shrinkToFit="1"/>
    </xf>
    <xf numFmtId="0" fontId="12" fillId="0" borderId="9" xfId="0" applyFont="1" applyFill="1" applyBorder="1" applyAlignment="1" applyProtection="1">
      <alignment horizontal="center" vertical="center"/>
    </xf>
    <xf numFmtId="0" fontId="12" fillId="0" borderId="10" xfId="0" applyFont="1" applyFill="1" applyBorder="1" applyAlignment="1" applyProtection="1">
      <alignment horizontal="center" vertical="center"/>
    </xf>
    <xf numFmtId="0" fontId="12" fillId="0" borderId="11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</xf>
    <xf numFmtId="0" fontId="12" fillId="0" borderId="8" xfId="0" applyFont="1" applyFill="1" applyBorder="1" applyAlignment="1" applyProtection="1">
      <alignment horizontal="center" vertical="center"/>
    </xf>
    <xf numFmtId="49" fontId="15" fillId="5" borderId="9" xfId="0" applyNumberFormat="1" applyFont="1" applyFill="1" applyBorder="1" applyAlignment="1" applyProtection="1">
      <alignment horizontal="center" vertical="center"/>
    </xf>
    <xf numFmtId="49" fontId="15" fillId="5" borderId="10" xfId="0" applyNumberFormat="1" applyFont="1" applyFill="1" applyBorder="1" applyAlignment="1" applyProtection="1">
      <alignment horizontal="center" vertical="center"/>
    </xf>
    <xf numFmtId="49" fontId="15" fillId="5" borderId="11" xfId="0" applyNumberFormat="1" applyFont="1" applyFill="1" applyBorder="1" applyAlignment="1" applyProtection="1">
      <alignment horizontal="center" vertical="center"/>
    </xf>
    <xf numFmtId="49" fontId="15" fillId="5" borderId="4" xfId="0" applyNumberFormat="1" applyFont="1" applyFill="1" applyBorder="1" applyAlignment="1" applyProtection="1">
      <alignment horizontal="center" vertical="center"/>
    </xf>
    <xf numFmtId="49" fontId="15" fillId="5" borderId="0" xfId="0" applyNumberFormat="1" applyFont="1" applyFill="1" applyBorder="1" applyAlignment="1" applyProtection="1">
      <alignment horizontal="center" vertical="center"/>
    </xf>
    <xf numFmtId="49" fontId="15" fillId="5" borderId="5" xfId="0" applyNumberFormat="1" applyFont="1" applyFill="1" applyBorder="1" applyAlignment="1" applyProtection="1">
      <alignment horizontal="center" vertical="center"/>
    </xf>
    <xf numFmtId="49" fontId="15" fillId="5" borderId="6" xfId="0" applyNumberFormat="1" applyFont="1" applyFill="1" applyBorder="1" applyAlignment="1" applyProtection="1">
      <alignment horizontal="center" vertical="center"/>
    </xf>
    <xf numFmtId="49" fontId="15" fillId="5" borderId="7" xfId="0" applyNumberFormat="1" applyFont="1" applyFill="1" applyBorder="1" applyAlignment="1" applyProtection="1">
      <alignment horizontal="center" vertical="center"/>
    </xf>
    <xf numFmtId="49" fontId="15" fillId="5" borderId="8" xfId="0" applyNumberFormat="1" applyFont="1" applyFill="1" applyBorder="1" applyAlignment="1" applyProtection="1">
      <alignment horizontal="center" vertical="center"/>
    </xf>
    <xf numFmtId="0" fontId="21" fillId="5" borderId="26" xfId="0" applyFont="1" applyFill="1" applyBorder="1" applyAlignment="1" applyProtection="1">
      <alignment horizontal="left" vertical="center" shrinkToFit="1"/>
    </xf>
    <xf numFmtId="0" fontId="21" fillId="5" borderId="27" xfId="0" applyFont="1" applyFill="1" applyBorder="1" applyAlignment="1" applyProtection="1">
      <alignment horizontal="left" vertical="center" shrinkToFit="1"/>
    </xf>
    <xf numFmtId="0" fontId="21" fillId="5" borderId="28" xfId="0" applyFont="1" applyFill="1" applyBorder="1" applyAlignment="1" applyProtection="1">
      <alignment horizontal="left" vertical="center" shrinkToFit="1"/>
    </xf>
    <xf numFmtId="0" fontId="2" fillId="0" borderId="56" xfId="0" applyFont="1" applyFill="1" applyBorder="1" applyAlignment="1" applyProtection="1">
      <alignment horizontal="center"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31" fillId="0" borderId="59" xfId="0" applyNumberFormat="1" applyFont="1" applyFill="1" applyBorder="1" applyAlignment="1" applyProtection="1">
      <alignment horizontal="right" vertical="center"/>
    </xf>
    <xf numFmtId="0" fontId="31" fillId="0" borderId="57" xfId="0" applyNumberFormat="1" applyFont="1" applyFill="1" applyBorder="1" applyAlignment="1" applyProtection="1">
      <alignment horizontal="right" vertic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shrinkToFit="1"/>
    </xf>
    <xf numFmtId="0" fontId="12" fillId="0" borderId="2" xfId="0" applyFont="1" applyFill="1" applyBorder="1" applyAlignment="1" applyProtection="1">
      <alignment horizontal="center" vertical="center" shrinkToFit="1"/>
    </xf>
    <xf numFmtId="0" fontId="12" fillId="0" borderId="3" xfId="0" applyFont="1" applyFill="1" applyBorder="1" applyAlignment="1" applyProtection="1">
      <alignment horizontal="center" vertical="center" shrinkToFit="1"/>
    </xf>
    <xf numFmtId="0" fontId="12" fillId="0" borderId="6" xfId="0" applyFont="1" applyFill="1" applyBorder="1" applyAlignment="1" applyProtection="1">
      <alignment horizontal="left" vertical="center"/>
    </xf>
    <xf numFmtId="0" fontId="12" fillId="0" borderId="7" xfId="0" applyFont="1" applyFill="1" applyBorder="1" applyAlignment="1" applyProtection="1">
      <alignment horizontal="left" vertical="center"/>
    </xf>
    <xf numFmtId="0" fontId="12" fillId="0" borderId="8" xfId="0" applyFont="1" applyFill="1" applyBorder="1" applyAlignment="1" applyProtection="1">
      <alignment horizontal="left" vertical="center"/>
    </xf>
    <xf numFmtId="0" fontId="12" fillId="0" borderId="6" xfId="0" applyFont="1" applyFill="1" applyBorder="1" applyAlignment="1" applyProtection="1">
      <alignment horizontal="left" vertical="center" shrinkToFit="1"/>
    </xf>
    <xf numFmtId="0" fontId="12" fillId="0" borderId="7" xfId="0" applyFont="1" applyFill="1" applyBorder="1" applyAlignment="1" applyProtection="1">
      <alignment horizontal="left" vertical="center" shrinkToFit="1"/>
    </xf>
    <xf numFmtId="0" fontId="12" fillId="0" borderId="8" xfId="0" applyFont="1" applyFill="1" applyBorder="1" applyAlignment="1" applyProtection="1">
      <alignment horizontal="left" vertical="center" shrinkToFit="1"/>
    </xf>
    <xf numFmtId="0" fontId="2" fillId="5" borderId="1" xfId="0" applyNumberFormat="1" applyFont="1" applyFill="1" applyBorder="1" applyAlignment="1" applyProtection="1">
      <alignment horizontal="right" vertical="center"/>
    </xf>
    <xf numFmtId="0" fontId="2" fillId="5" borderId="2" xfId="0" applyNumberFormat="1" applyFont="1" applyFill="1" applyBorder="1" applyAlignment="1" applyProtection="1">
      <alignment horizontal="right" vertical="center"/>
    </xf>
    <xf numFmtId="0" fontId="2" fillId="5" borderId="6" xfId="0" applyNumberFormat="1" applyFont="1" applyFill="1" applyBorder="1" applyAlignment="1" applyProtection="1">
      <alignment horizontal="right" vertical="center"/>
    </xf>
    <xf numFmtId="0" fontId="2" fillId="5" borderId="7" xfId="0" applyNumberFormat="1" applyFont="1" applyFill="1" applyBorder="1" applyAlignment="1" applyProtection="1">
      <alignment horizontal="right" vertical="center"/>
    </xf>
    <xf numFmtId="0" fontId="31" fillId="0" borderId="1" xfId="0" applyNumberFormat="1" applyFont="1" applyFill="1" applyBorder="1" applyAlignment="1" applyProtection="1">
      <alignment horizontal="right" vertical="center"/>
    </xf>
    <xf numFmtId="0" fontId="31" fillId="0" borderId="2" xfId="0" applyNumberFormat="1" applyFont="1" applyFill="1" applyBorder="1" applyAlignment="1" applyProtection="1">
      <alignment horizontal="right" vertical="center"/>
    </xf>
    <xf numFmtId="0" fontId="12" fillId="0" borderId="9" xfId="0" applyFont="1" applyFill="1" applyBorder="1" applyAlignment="1" applyProtection="1">
      <alignment horizontal="left" vertical="center" shrinkToFit="1"/>
    </xf>
    <xf numFmtId="0" fontId="12" fillId="0" borderId="10" xfId="0" applyFont="1" applyFill="1" applyBorder="1" applyAlignment="1" applyProtection="1">
      <alignment horizontal="left" vertical="center" shrinkToFit="1"/>
    </xf>
    <xf numFmtId="0" fontId="12" fillId="0" borderId="11" xfId="0" applyFont="1" applyFill="1" applyBorder="1" applyAlignment="1" applyProtection="1">
      <alignment horizontal="left" vertical="center" shrinkToFit="1"/>
    </xf>
    <xf numFmtId="0" fontId="12" fillId="0" borderId="9" xfId="0" applyFont="1" applyFill="1" applyBorder="1" applyAlignment="1" applyProtection="1">
      <alignment horizontal="left" vertical="center"/>
    </xf>
    <xf numFmtId="0" fontId="12" fillId="0" borderId="10" xfId="0" applyFont="1" applyFill="1" applyBorder="1" applyAlignment="1" applyProtection="1">
      <alignment horizontal="left" vertical="center"/>
    </xf>
    <xf numFmtId="0" fontId="12" fillId="0" borderId="11" xfId="0" applyFont="1" applyFill="1" applyBorder="1" applyAlignment="1" applyProtection="1">
      <alignment horizontal="left" vertical="center"/>
    </xf>
    <xf numFmtId="0" fontId="2" fillId="5" borderId="9" xfId="0" applyNumberFormat="1" applyFont="1" applyFill="1" applyBorder="1" applyAlignment="1" applyProtection="1">
      <alignment horizontal="right" vertical="center"/>
    </xf>
    <xf numFmtId="0" fontId="2" fillId="5" borderId="10" xfId="0" applyNumberFormat="1" applyFont="1" applyFill="1" applyBorder="1" applyAlignment="1" applyProtection="1">
      <alignment horizontal="right" vertical="center"/>
    </xf>
    <xf numFmtId="0" fontId="31" fillId="0" borderId="9" xfId="0" applyNumberFormat="1" applyFont="1" applyFill="1" applyBorder="1" applyAlignment="1" applyProtection="1">
      <alignment horizontal="right" vertical="center"/>
    </xf>
    <xf numFmtId="0" fontId="31" fillId="0" borderId="10" xfId="0" applyNumberFormat="1" applyFont="1" applyFill="1" applyBorder="1" applyAlignment="1" applyProtection="1">
      <alignment horizontal="right" vertical="center"/>
    </xf>
    <xf numFmtId="181" fontId="32" fillId="0" borderId="43" xfId="0" applyNumberFormat="1" applyFont="1" applyFill="1" applyBorder="1" applyAlignment="1" applyProtection="1">
      <alignment horizontal="right" vertical="center"/>
    </xf>
    <xf numFmtId="0" fontId="12" fillId="0" borderId="9" xfId="0" applyFont="1" applyFill="1" applyBorder="1" applyAlignment="1" applyProtection="1">
      <alignment horizontal="center" vertical="center" shrinkToFit="1"/>
    </xf>
    <xf numFmtId="0" fontId="12" fillId="0" borderId="10" xfId="0" applyFont="1" applyFill="1" applyBorder="1" applyAlignment="1" applyProtection="1">
      <alignment horizontal="center" vertical="center" shrinkToFit="1"/>
    </xf>
    <xf numFmtId="0" fontId="12" fillId="0" borderId="11" xfId="0" applyFont="1" applyFill="1" applyBorder="1" applyAlignment="1" applyProtection="1">
      <alignment horizontal="center" vertical="center" shrinkToFit="1"/>
    </xf>
    <xf numFmtId="0" fontId="12" fillId="0" borderId="6" xfId="0" applyFont="1" applyFill="1" applyBorder="1" applyAlignment="1" applyProtection="1">
      <alignment horizontal="center" vertical="center" shrinkToFit="1"/>
    </xf>
    <xf numFmtId="0" fontId="12" fillId="0" borderId="7" xfId="0" applyFont="1" applyFill="1" applyBorder="1" applyAlignment="1" applyProtection="1">
      <alignment horizontal="center" vertical="center" shrinkToFit="1"/>
    </xf>
    <xf numFmtId="0" fontId="12" fillId="0" borderId="8" xfId="0" applyFont="1" applyFill="1" applyBorder="1" applyAlignment="1" applyProtection="1">
      <alignment horizontal="center" vertical="center" shrinkToFit="1"/>
    </xf>
    <xf numFmtId="0" fontId="12" fillId="5" borderId="1" xfId="0" applyNumberFormat="1" applyFont="1" applyFill="1" applyBorder="1" applyAlignment="1" applyProtection="1">
      <alignment horizontal="right" vertical="center"/>
    </xf>
    <xf numFmtId="0" fontId="12" fillId="5" borderId="2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Alignment="1" applyProtection="1">
      <alignment horizontal="left" vertical="center" shrinkToFit="1"/>
    </xf>
    <xf numFmtId="0" fontId="2" fillId="0" borderId="7" xfId="0" applyFont="1" applyFill="1" applyBorder="1" applyAlignment="1" applyProtection="1">
      <alignment horizontal="left" vertical="center" shrinkToFit="1"/>
    </xf>
    <xf numFmtId="0" fontId="2" fillId="0" borderId="8" xfId="0" applyFont="1" applyFill="1" applyBorder="1" applyAlignment="1" applyProtection="1">
      <alignment horizontal="left" vertical="center" shrinkToFit="1"/>
    </xf>
    <xf numFmtId="0" fontId="31" fillId="0" borderId="6" xfId="0" applyNumberFormat="1" applyFont="1" applyFill="1" applyBorder="1" applyAlignment="1" applyProtection="1">
      <alignment horizontal="right" vertical="center"/>
    </xf>
    <xf numFmtId="0" fontId="31" fillId="0" borderId="7" xfId="0" applyNumberFormat="1" applyFont="1" applyFill="1" applyBorder="1" applyAlignment="1" applyProtection="1">
      <alignment horizontal="right" vertical="center"/>
    </xf>
    <xf numFmtId="0" fontId="12" fillId="0" borderId="40" xfId="0" applyFont="1" applyFill="1" applyBorder="1" applyAlignment="1" applyProtection="1">
      <alignment horizontal="center" vertical="center"/>
    </xf>
    <xf numFmtId="0" fontId="12" fillId="0" borderId="37" xfId="0" applyFont="1" applyFill="1" applyBorder="1" applyAlignment="1" applyProtection="1">
      <alignment horizontal="center" vertical="center"/>
    </xf>
    <xf numFmtId="0" fontId="12" fillId="0" borderId="38" xfId="0" applyFont="1" applyFill="1" applyBorder="1" applyAlignment="1" applyProtection="1">
      <alignment horizontal="center" vertical="center"/>
    </xf>
    <xf numFmtId="0" fontId="31" fillId="0" borderId="36" xfId="0" applyNumberFormat="1" applyFont="1" applyFill="1" applyBorder="1" applyAlignment="1" applyProtection="1">
      <alignment horizontal="right" vertical="center"/>
    </xf>
    <xf numFmtId="0" fontId="31" fillId="0" borderId="37" xfId="0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left" vertical="center" shrinkToFit="1"/>
    </xf>
    <xf numFmtId="0" fontId="2" fillId="0" borderId="2" xfId="0" applyFont="1" applyFill="1" applyBorder="1" applyAlignment="1" applyProtection="1">
      <alignment horizontal="left" vertical="center" shrinkToFit="1"/>
    </xf>
    <xf numFmtId="0" fontId="2" fillId="0" borderId="3" xfId="0" applyFont="1" applyFill="1" applyBorder="1" applyAlignment="1" applyProtection="1">
      <alignment horizontal="left" vertical="center" shrinkToFit="1"/>
    </xf>
    <xf numFmtId="0" fontId="12" fillId="0" borderId="1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shrinkToFit="1"/>
    </xf>
    <xf numFmtId="0" fontId="14" fillId="0" borderId="0" xfId="0" applyFont="1" applyFill="1" applyAlignment="1" applyProtection="1">
      <alignment horizontal="left" shrinkToFi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shrinkToFit="1"/>
    </xf>
    <xf numFmtId="0" fontId="2" fillId="0" borderId="2" xfId="0" applyFont="1" applyFill="1" applyBorder="1" applyAlignment="1" applyProtection="1">
      <alignment horizontal="center" vertical="center" shrinkToFit="1"/>
    </xf>
    <xf numFmtId="0" fontId="2" fillId="0" borderId="3" xfId="0" applyFont="1" applyFill="1" applyBorder="1" applyAlignment="1" applyProtection="1">
      <alignment horizontal="center" vertical="center" shrinkToFit="1"/>
    </xf>
    <xf numFmtId="49" fontId="12" fillId="5" borderId="2" xfId="0" applyNumberFormat="1" applyFont="1" applyFill="1" applyBorder="1" applyAlignment="1" applyProtection="1">
      <alignment horizontal="right" vertical="center"/>
    </xf>
    <xf numFmtId="49" fontId="2" fillId="5" borderId="2" xfId="0" applyNumberFormat="1" applyFont="1" applyFill="1" applyBorder="1" applyAlignment="1" applyProtection="1">
      <alignment horizontal="right" vertical="center"/>
    </xf>
    <xf numFmtId="176" fontId="31" fillId="0" borderId="1" xfId="0" applyNumberFormat="1" applyFont="1" applyFill="1" applyBorder="1" applyAlignment="1" applyProtection="1">
      <alignment horizontal="right" vertical="center"/>
    </xf>
    <xf numFmtId="176" fontId="31" fillId="0" borderId="2" xfId="0" applyNumberFormat="1" applyFont="1" applyFill="1" applyBorder="1" applyAlignment="1" applyProtection="1">
      <alignment horizontal="right" vertical="center"/>
    </xf>
    <xf numFmtId="0" fontId="12" fillId="5" borderId="9" xfId="0" applyNumberFormat="1" applyFont="1" applyFill="1" applyBorder="1" applyAlignment="1" applyProtection="1">
      <alignment horizontal="right" vertical="center"/>
    </xf>
    <xf numFmtId="0" fontId="12" fillId="5" borderId="10" xfId="0" applyNumberFormat="1" applyFont="1" applyFill="1" applyBorder="1" applyAlignment="1" applyProtection="1">
      <alignment horizontal="right" vertical="center"/>
    </xf>
    <xf numFmtId="0" fontId="2" fillId="0" borderId="40" xfId="0" applyFont="1" applyFill="1" applyBorder="1" applyAlignment="1" applyProtection="1">
      <alignment horizontal="center" vertical="center"/>
    </xf>
    <xf numFmtId="0" fontId="31" fillId="0" borderId="26" xfId="0" applyNumberFormat="1" applyFont="1" applyFill="1" applyBorder="1" applyAlignment="1" applyProtection="1">
      <alignment horizontal="right" vertical="center"/>
    </xf>
    <xf numFmtId="0" fontId="31" fillId="0" borderId="27" xfId="0" applyNumberFormat="1" applyFont="1" applyFill="1" applyBorder="1" applyAlignment="1" applyProtection="1">
      <alignment horizontal="right" vertical="center"/>
    </xf>
    <xf numFmtId="0" fontId="13" fillId="0" borderId="44" xfId="0" applyFont="1" applyFill="1" applyBorder="1" applyAlignment="1" applyProtection="1">
      <alignment horizontal="center" vertical="center"/>
    </xf>
    <xf numFmtId="0" fontId="13" fillId="0" borderId="45" xfId="0" applyFont="1" applyFill="1" applyBorder="1" applyAlignment="1" applyProtection="1">
      <alignment horizontal="center" vertical="center"/>
    </xf>
    <xf numFmtId="0" fontId="13" fillId="0" borderId="46" xfId="0" applyFont="1" applyFill="1" applyBorder="1" applyAlignment="1" applyProtection="1">
      <alignment horizontal="center" vertical="center"/>
    </xf>
    <xf numFmtId="0" fontId="12" fillId="0" borderId="15" xfId="0" applyFont="1" applyFill="1" applyBorder="1" applyAlignment="1" applyProtection="1">
      <alignment horizontal="left" vertical="center" shrinkToFit="1"/>
    </xf>
    <xf numFmtId="0" fontId="12" fillId="0" borderId="16" xfId="0" applyFont="1" applyFill="1" applyBorder="1" applyAlignment="1" applyProtection="1">
      <alignment horizontal="left" vertical="center" shrinkToFit="1"/>
    </xf>
    <xf numFmtId="0" fontId="12" fillId="0" borderId="17" xfId="0" applyFont="1" applyFill="1" applyBorder="1" applyAlignment="1" applyProtection="1">
      <alignment horizontal="left" vertical="center" shrinkToFit="1"/>
    </xf>
    <xf numFmtId="0" fontId="12" fillId="5" borderId="15" xfId="0" applyNumberFormat="1" applyFont="1" applyFill="1" applyBorder="1" applyAlignment="1" applyProtection="1">
      <alignment horizontal="right" vertical="center"/>
    </xf>
    <xf numFmtId="0" fontId="12" fillId="5" borderId="16" xfId="0" applyNumberFormat="1" applyFont="1" applyFill="1" applyBorder="1" applyAlignment="1" applyProtection="1">
      <alignment horizontal="right" vertical="center"/>
    </xf>
    <xf numFmtId="0" fontId="31" fillId="0" borderId="15" xfId="0" applyNumberFormat="1" applyFont="1" applyFill="1" applyBorder="1" applyAlignment="1" applyProtection="1">
      <alignment horizontal="right" vertical="center"/>
    </xf>
    <xf numFmtId="0" fontId="31" fillId="0" borderId="16" xfId="0" applyNumberFormat="1" applyFont="1" applyFill="1" applyBorder="1" applyAlignment="1" applyProtection="1">
      <alignment horizontal="right" vertical="center"/>
    </xf>
    <xf numFmtId="0" fontId="12" fillId="5" borderId="6" xfId="0" applyNumberFormat="1" applyFont="1" applyFill="1" applyBorder="1" applyAlignment="1" applyProtection="1">
      <alignment horizontal="right" vertical="center"/>
    </xf>
    <xf numFmtId="0" fontId="12" fillId="5" borderId="7" xfId="0" applyNumberFormat="1" applyFont="1" applyFill="1" applyBorder="1" applyAlignment="1" applyProtection="1">
      <alignment horizontal="right" vertical="center"/>
    </xf>
    <xf numFmtId="0" fontId="12" fillId="0" borderId="36" xfId="0" applyFont="1" applyFill="1" applyBorder="1" applyAlignment="1" applyProtection="1">
      <alignment horizontal="left" vertical="center"/>
    </xf>
    <xf numFmtId="0" fontId="12" fillId="0" borderId="37" xfId="0" applyFont="1" applyFill="1" applyBorder="1" applyAlignment="1" applyProtection="1">
      <alignment horizontal="left" vertical="center"/>
    </xf>
    <xf numFmtId="0" fontId="12" fillId="0" borderId="38" xfId="0" applyFont="1" applyFill="1" applyBorder="1" applyAlignment="1" applyProtection="1">
      <alignment horizontal="left" vertical="center"/>
    </xf>
    <xf numFmtId="0" fontId="12" fillId="5" borderId="36" xfId="0" applyNumberFormat="1" applyFont="1" applyFill="1" applyBorder="1" applyAlignment="1" applyProtection="1">
      <alignment horizontal="right" vertical="center"/>
    </xf>
    <xf numFmtId="0" fontId="12" fillId="5" borderId="37" xfId="0" applyNumberFormat="1" applyFont="1" applyFill="1" applyBorder="1" applyAlignment="1" applyProtection="1">
      <alignment horizontal="right" vertical="center"/>
    </xf>
    <xf numFmtId="49" fontId="15" fillId="0" borderId="15" xfId="0" applyNumberFormat="1" applyFont="1" applyFill="1" applyBorder="1" applyAlignment="1" applyProtection="1">
      <alignment horizontal="right" vertical="center" shrinkToFit="1"/>
    </xf>
    <xf numFmtId="49" fontId="15" fillId="0" borderId="16" xfId="0" applyNumberFormat="1" applyFont="1" applyFill="1" applyBorder="1" applyAlignment="1" applyProtection="1">
      <alignment horizontal="right" vertical="center" shrinkToFit="1"/>
    </xf>
    <xf numFmtId="178" fontId="15" fillId="5" borderId="15" xfId="0" applyNumberFormat="1" applyFont="1" applyFill="1" applyBorder="1" applyAlignment="1" applyProtection="1">
      <alignment horizontal="right" vertical="center"/>
    </xf>
    <xf numFmtId="178" fontId="15" fillId="5" borderId="16" xfId="0" applyNumberFormat="1" applyFont="1" applyFill="1" applyBorder="1" applyAlignment="1" applyProtection="1">
      <alignment horizontal="right" vertical="center"/>
    </xf>
    <xf numFmtId="178" fontId="30" fillId="0" borderId="15" xfId="0" applyNumberFormat="1" applyFont="1" applyFill="1" applyBorder="1" applyAlignment="1" applyProtection="1">
      <alignment horizontal="right" vertical="center"/>
    </xf>
    <xf numFmtId="178" fontId="30" fillId="0" borderId="16" xfId="0" applyNumberFormat="1" applyFont="1" applyFill="1" applyBorder="1" applyAlignment="1" applyProtection="1">
      <alignment horizontal="right" vertical="center"/>
    </xf>
    <xf numFmtId="49" fontId="15" fillId="0" borderId="20" xfId="0" applyNumberFormat="1" applyFont="1" applyFill="1" applyBorder="1" applyAlignment="1" applyProtection="1">
      <alignment horizontal="center" vertical="center"/>
    </xf>
    <xf numFmtId="49" fontId="15" fillId="0" borderId="21" xfId="0" applyNumberFormat="1" applyFont="1" applyFill="1" applyBorder="1" applyAlignment="1" applyProtection="1">
      <alignment horizontal="center" vertical="center"/>
    </xf>
    <xf numFmtId="49" fontId="15" fillId="0" borderId="22" xfId="0" applyNumberFormat="1" applyFont="1" applyFill="1" applyBorder="1" applyAlignment="1" applyProtection="1">
      <alignment horizontal="center" vertical="center"/>
    </xf>
    <xf numFmtId="178" fontId="30" fillId="0" borderId="6" xfId="0" applyNumberFormat="1" applyFont="1" applyFill="1" applyBorder="1" applyAlignment="1" applyProtection="1">
      <alignment horizontal="right" vertical="center"/>
    </xf>
    <xf numFmtId="178" fontId="30" fillId="0" borderId="7" xfId="0" applyNumberFormat="1" applyFont="1" applyFill="1" applyBorder="1" applyAlignment="1" applyProtection="1">
      <alignment horizontal="right" vertical="center"/>
    </xf>
    <xf numFmtId="49" fontId="15" fillId="0" borderId="1" xfId="0" applyNumberFormat="1" applyFont="1" applyFill="1" applyBorder="1" applyAlignment="1" applyProtection="1">
      <alignment horizontal="right" vertical="center" shrinkToFit="1"/>
    </xf>
    <xf numFmtId="49" fontId="15" fillId="0" borderId="2" xfId="0" applyNumberFormat="1" applyFont="1" applyFill="1" applyBorder="1" applyAlignment="1" applyProtection="1">
      <alignment horizontal="right" vertical="center" shrinkToFit="1"/>
    </xf>
    <xf numFmtId="178" fontId="15" fillId="5" borderId="1" xfId="0" applyNumberFormat="1" applyFont="1" applyFill="1" applyBorder="1" applyAlignment="1" applyProtection="1">
      <alignment horizontal="right" vertical="center"/>
    </xf>
    <xf numFmtId="178" fontId="15" fillId="5" borderId="2" xfId="0" applyNumberFormat="1" applyFont="1" applyFill="1" applyBorder="1" applyAlignment="1" applyProtection="1">
      <alignment horizontal="right" vertical="center"/>
    </xf>
    <xf numFmtId="178" fontId="30" fillId="0" borderId="1" xfId="0" applyNumberFormat="1" applyFont="1" applyFill="1" applyBorder="1" applyAlignment="1" applyProtection="1">
      <alignment horizontal="right" vertical="center"/>
    </xf>
    <xf numFmtId="178" fontId="30" fillId="0" borderId="2" xfId="0" applyNumberFormat="1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177" fontId="15" fillId="5" borderId="1" xfId="0" applyNumberFormat="1" applyFont="1" applyFill="1" applyBorder="1" applyAlignment="1" applyProtection="1">
      <alignment horizontal="right" vertical="center"/>
    </xf>
    <xf numFmtId="177" fontId="15" fillId="5" borderId="2" xfId="0" applyNumberFormat="1" applyFont="1" applyFill="1" applyBorder="1" applyAlignment="1" applyProtection="1">
      <alignment horizontal="right" vertical="center"/>
    </xf>
    <xf numFmtId="0" fontId="12" fillId="0" borderId="2" xfId="0" applyFont="1" applyFill="1" applyBorder="1" applyAlignment="1" applyProtection="1">
      <alignment horizontal="center"/>
    </xf>
    <xf numFmtId="0" fontId="12" fillId="0" borderId="3" xfId="0" applyFont="1" applyFill="1" applyBorder="1" applyAlignment="1" applyProtection="1">
      <alignment horizontal="center"/>
    </xf>
    <xf numFmtId="0" fontId="17" fillId="0" borderId="0" xfId="0" applyFont="1" applyFill="1" applyAlignment="1" applyProtection="1">
      <alignment horizontal="center" vertical="center"/>
    </xf>
    <xf numFmtId="49" fontId="15" fillId="5" borderId="1" xfId="0" applyNumberFormat="1" applyFont="1" applyFill="1" applyBorder="1" applyAlignment="1" applyProtection="1">
      <alignment horizontal="center" vertical="center" shrinkToFit="1"/>
    </xf>
    <xf numFmtId="49" fontId="15" fillId="5" borderId="2" xfId="0" applyNumberFormat="1" applyFont="1" applyFill="1" applyBorder="1" applyAlignment="1" applyProtection="1">
      <alignment horizontal="center" vertical="center" shrinkToFit="1"/>
    </xf>
    <xf numFmtId="49" fontId="15" fillId="5" borderId="3" xfId="0" applyNumberFormat="1" applyFont="1" applyFill="1" applyBorder="1" applyAlignment="1" applyProtection="1">
      <alignment horizontal="center" vertical="center" shrinkToFit="1"/>
    </xf>
    <xf numFmtId="0" fontId="12" fillId="5" borderId="24" xfId="0" applyFont="1" applyFill="1" applyBorder="1" applyAlignment="1" applyProtection="1">
      <alignment horizontal="left" vertical="center" shrinkToFit="1"/>
      <protection locked="0"/>
    </xf>
    <xf numFmtId="0" fontId="21" fillId="5" borderId="23" xfId="0" applyFont="1" applyFill="1" applyBorder="1" applyAlignment="1" applyProtection="1">
      <alignment horizontal="left" vertical="center" shrinkToFit="1"/>
      <protection locked="0"/>
    </xf>
    <xf numFmtId="0" fontId="21" fillId="5" borderId="24" xfId="0" applyFont="1" applyFill="1" applyBorder="1" applyAlignment="1" applyProtection="1">
      <alignment horizontal="left" vertical="center" shrinkToFit="1"/>
      <protection locked="0"/>
    </xf>
    <xf numFmtId="0" fontId="21" fillId="5" borderId="25" xfId="0" applyFont="1" applyFill="1" applyBorder="1" applyAlignment="1" applyProtection="1">
      <alignment horizontal="left" vertical="center" shrinkToFit="1"/>
      <protection locked="0"/>
    </xf>
    <xf numFmtId="0" fontId="12" fillId="5" borderId="7" xfId="0" applyFont="1" applyFill="1" applyBorder="1" applyAlignment="1" applyProtection="1">
      <alignment horizontal="left" vertical="center" shrinkToFit="1"/>
      <protection locked="0"/>
    </xf>
    <xf numFmtId="0" fontId="21" fillId="5" borderId="6" xfId="0" applyFont="1" applyFill="1" applyBorder="1" applyAlignment="1" applyProtection="1">
      <alignment horizontal="left" vertical="center" shrinkToFit="1"/>
      <protection locked="0"/>
    </xf>
    <xf numFmtId="0" fontId="21" fillId="5" borderId="7" xfId="0" applyFont="1" applyFill="1" applyBorder="1" applyAlignment="1" applyProtection="1">
      <alignment horizontal="left" vertical="center" shrinkToFit="1"/>
      <protection locked="0"/>
    </xf>
    <xf numFmtId="0" fontId="21" fillId="5" borderId="8" xfId="0" applyFont="1" applyFill="1" applyBorder="1" applyAlignment="1" applyProtection="1">
      <alignment horizontal="left" vertical="center" shrinkToFit="1"/>
      <protection locked="0"/>
    </xf>
    <xf numFmtId="0" fontId="12" fillId="4" borderId="0" xfId="0" applyFont="1" applyFill="1" applyBorder="1" applyAlignment="1" applyProtection="1">
      <alignment horizontal="left" vertical="center" shrinkToFit="1"/>
    </xf>
    <xf numFmtId="0" fontId="21" fillId="4" borderId="0" xfId="0" applyFont="1" applyFill="1" applyBorder="1" applyAlignment="1" applyProtection="1">
      <alignment horizontal="left" vertical="center" shrinkToFit="1"/>
    </xf>
    <xf numFmtId="49" fontId="15" fillId="5" borderId="9" xfId="0" applyNumberFormat="1" applyFont="1" applyFill="1" applyBorder="1" applyAlignment="1" applyProtection="1">
      <alignment horizontal="center" vertical="center"/>
      <protection locked="0"/>
    </xf>
    <xf numFmtId="49" fontId="15" fillId="5" borderId="10" xfId="0" applyNumberFormat="1" applyFont="1" applyFill="1" applyBorder="1" applyAlignment="1" applyProtection="1">
      <alignment horizontal="center" vertical="center"/>
      <protection locked="0"/>
    </xf>
    <xf numFmtId="49" fontId="15" fillId="5" borderId="11" xfId="0" applyNumberFormat="1" applyFont="1" applyFill="1" applyBorder="1" applyAlignment="1" applyProtection="1">
      <alignment horizontal="center" vertical="center"/>
      <protection locked="0"/>
    </xf>
    <xf numFmtId="49" fontId="15" fillId="5" borderId="4" xfId="0" applyNumberFormat="1" applyFont="1" applyFill="1" applyBorder="1" applyAlignment="1" applyProtection="1">
      <alignment horizontal="center" vertical="center"/>
      <protection locked="0"/>
    </xf>
    <xf numFmtId="49" fontId="15" fillId="5" borderId="0" xfId="0" applyNumberFormat="1" applyFont="1" applyFill="1" applyBorder="1" applyAlignment="1" applyProtection="1">
      <alignment horizontal="center" vertical="center"/>
      <protection locked="0"/>
    </xf>
    <xf numFmtId="49" fontId="15" fillId="5" borderId="5" xfId="0" applyNumberFormat="1" applyFont="1" applyFill="1" applyBorder="1" applyAlignment="1" applyProtection="1">
      <alignment horizontal="center" vertical="center"/>
      <protection locked="0"/>
    </xf>
    <xf numFmtId="49" fontId="15" fillId="5" borderId="6" xfId="0" applyNumberFormat="1" applyFont="1" applyFill="1" applyBorder="1" applyAlignment="1" applyProtection="1">
      <alignment horizontal="center" vertical="center"/>
      <protection locked="0"/>
    </xf>
    <xf numFmtId="49" fontId="15" fillId="5" borderId="7" xfId="0" applyNumberFormat="1" applyFont="1" applyFill="1" applyBorder="1" applyAlignment="1" applyProtection="1">
      <alignment horizontal="center" vertical="center"/>
      <protection locked="0"/>
    </xf>
    <xf numFmtId="49" fontId="15" fillId="5" borderId="8" xfId="0" applyNumberFormat="1" applyFont="1" applyFill="1" applyBorder="1" applyAlignment="1" applyProtection="1">
      <alignment horizontal="center" vertical="center"/>
      <protection locked="0"/>
    </xf>
    <xf numFmtId="0" fontId="12" fillId="4" borderId="9" xfId="0" applyFont="1" applyFill="1" applyBorder="1" applyAlignment="1" applyProtection="1">
      <alignment horizontal="left" vertical="center"/>
    </xf>
    <xf numFmtId="0" fontId="12" fillId="4" borderId="10" xfId="0" applyFont="1" applyFill="1" applyBorder="1" applyAlignment="1" applyProtection="1">
      <alignment horizontal="left" vertical="center"/>
    </xf>
    <xf numFmtId="0" fontId="12" fillId="4" borderId="11" xfId="0" applyFont="1" applyFill="1" applyBorder="1" applyAlignment="1" applyProtection="1">
      <alignment horizontal="left" vertical="center"/>
    </xf>
    <xf numFmtId="0" fontId="12" fillId="4" borderId="9" xfId="0" applyFont="1" applyFill="1" applyBorder="1" applyAlignment="1" applyProtection="1">
      <alignment horizontal="left" vertical="center" shrinkToFit="1"/>
    </xf>
    <xf numFmtId="0" fontId="12" fillId="4" borderId="10" xfId="0" applyFont="1" applyFill="1" applyBorder="1" applyAlignment="1" applyProtection="1">
      <alignment horizontal="left" vertical="center" shrinkToFit="1"/>
    </xf>
    <xf numFmtId="0" fontId="12" fillId="4" borderId="11" xfId="0" applyFont="1" applyFill="1" applyBorder="1" applyAlignment="1" applyProtection="1">
      <alignment horizontal="left" vertical="center" shrinkToFit="1"/>
    </xf>
    <xf numFmtId="0" fontId="2" fillId="5" borderId="9" xfId="0" applyNumberFormat="1" applyFont="1" applyFill="1" applyBorder="1" applyAlignment="1" applyProtection="1">
      <alignment horizontal="right" vertical="center"/>
      <protection locked="0"/>
    </xf>
    <xf numFmtId="0" fontId="2" fillId="5" borderId="10" xfId="0" applyNumberFormat="1" applyFont="1" applyFill="1" applyBorder="1" applyAlignment="1" applyProtection="1">
      <alignment horizontal="right" vertical="center"/>
      <protection locked="0"/>
    </xf>
    <xf numFmtId="0" fontId="31" fillId="4" borderId="9" xfId="0" applyNumberFormat="1" applyFont="1" applyFill="1" applyBorder="1" applyAlignment="1" applyProtection="1">
      <alignment horizontal="right" vertical="center"/>
    </xf>
    <xf numFmtId="0" fontId="31" fillId="4" borderId="10" xfId="0" applyNumberFormat="1" applyFont="1" applyFill="1" applyBorder="1" applyAlignment="1" applyProtection="1">
      <alignment horizontal="right" vertical="center"/>
    </xf>
    <xf numFmtId="0" fontId="2" fillId="4" borderId="56" xfId="0" applyFont="1" applyFill="1" applyBorder="1" applyAlignment="1" applyProtection="1">
      <alignment horizontal="center" vertical="center"/>
    </xf>
    <xf numFmtId="0" fontId="12" fillId="4" borderId="57" xfId="0" applyFont="1" applyFill="1" applyBorder="1" applyAlignment="1" applyProtection="1">
      <alignment horizontal="center" vertical="center"/>
    </xf>
    <xf numFmtId="0" fontId="12" fillId="4" borderId="58" xfId="0" applyFont="1" applyFill="1" applyBorder="1" applyAlignment="1" applyProtection="1">
      <alignment horizontal="center" vertical="center"/>
    </xf>
    <xf numFmtId="0" fontId="31" fillId="4" borderId="59" xfId="0" applyNumberFormat="1" applyFont="1" applyFill="1" applyBorder="1" applyAlignment="1" applyProtection="1">
      <alignment horizontal="right" vertical="center"/>
    </xf>
    <xf numFmtId="0" fontId="31" fillId="4" borderId="57" xfId="0" applyNumberFormat="1" applyFont="1" applyFill="1" applyBorder="1" applyAlignment="1" applyProtection="1">
      <alignment horizontal="right" vertical="center"/>
    </xf>
    <xf numFmtId="0" fontId="21" fillId="5" borderId="26" xfId="0" applyFont="1" applyFill="1" applyBorder="1" applyAlignment="1" applyProtection="1">
      <alignment horizontal="left" vertical="center" shrinkToFit="1"/>
      <protection locked="0"/>
    </xf>
    <xf numFmtId="0" fontId="21" fillId="5" borderId="27" xfId="0" applyFont="1" applyFill="1" applyBorder="1" applyAlignment="1" applyProtection="1">
      <alignment horizontal="left" vertical="center" shrinkToFit="1"/>
      <protection locked="0"/>
    </xf>
    <xf numFmtId="0" fontId="21" fillId="5" borderId="28" xfId="0" applyFont="1" applyFill="1" applyBorder="1" applyAlignment="1" applyProtection="1">
      <alignment horizontal="left" vertical="center" shrinkToFit="1"/>
      <protection locked="0"/>
    </xf>
    <xf numFmtId="178" fontId="30" fillId="4" borderId="18" xfId="0" applyNumberFormat="1" applyFont="1" applyFill="1" applyBorder="1" applyAlignment="1" applyProtection="1">
      <alignment horizontal="right" vertical="center"/>
    </xf>
    <xf numFmtId="178" fontId="30" fillId="4" borderId="19" xfId="0" applyNumberFormat="1" applyFont="1" applyFill="1" applyBorder="1" applyAlignment="1" applyProtection="1">
      <alignment horizontal="right" vertical="center"/>
    </xf>
    <xf numFmtId="181" fontId="32" fillId="4" borderId="43" xfId="0" applyNumberFormat="1" applyFont="1" applyFill="1" applyBorder="1" applyAlignment="1" applyProtection="1">
      <alignment horizontal="right" vertical="center"/>
    </xf>
    <xf numFmtId="49" fontId="15" fillId="4" borderId="20" xfId="0" applyNumberFormat="1" applyFont="1" applyFill="1" applyBorder="1" applyAlignment="1" applyProtection="1">
      <alignment horizontal="center" vertical="center"/>
    </xf>
    <xf numFmtId="49" fontId="15" fillId="4" borderId="21" xfId="0" applyNumberFormat="1" applyFont="1" applyFill="1" applyBorder="1" applyAlignment="1" applyProtection="1">
      <alignment horizontal="center" vertical="center"/>
    </xf>
    <xf numFmtId="49" fontId="15" fillId="4" borderId="22" xfId="0" applyNumberFormat="1" applyFont="1" applyFill="1" applyBorder="1" applyAlignment="1" applyProtection="1">
      <alignment horizontal="center" vertical="center"/>
    </xf>
    <xf numFmtId="0" fontId="12" fillId="5" borderId="53" xfId="0" applyFont="1" applyFill="1" applyBorder="1" applyAlignment="1" applyProtection="1">
      <alignment horizontal="left" vertical="center" shrinkToFit="1"/>
      <protection locked="0"/>
    </xf>
    <xf numFmtId="0" fontId="12" fillId="5" borderId="54" xfId="0" applyFont="1" applyFill="1" applyBorder="1" applyAlignment="1" applyProtection="1">
      <alignment horizontal="left" vertical="center" shrinkToFit="1"/>
      <protection locked="0"/>
    </xf>
    <xf numFmtId="0" fontId="12" fillId="5" borderId="55" xfId="0" applyFont="1" applyFill="1" applyBorder="1" applyAlignment="1" applyProtection="1">
      <alignment horizontal="left" vertical="center" shrinkToFit="1"/>
      <protection locked="0"/>
    </xf>
    <xf numFmtId="0" fontId="12" fillId="5" borderId="53" xfId="0" applyNumberFormat="1" applyFont="1" applyFill="1" applyBorder="1" applyAlignment="1" applyProtection="1">
      <alignment horizontal="right" vertical="center"/>
      <protection locked="0"/>
    </xf>
    <xf numFmtId="0" fontId="12" fillId="5" borderId="54" xfId="0" applyNumberFormat="1" applyFont="1" applyFill="1" applyBorder="1" applyAlignment="1" applyProtection="1">
      <alignment horizontal="right" vertical="center"/>
      <protection locked="0"/>
    </xf>
    <xf numFmtId="0" fontId="31" fillId="4" borderId="53" xfId="0" applyNumberFormat="1" applyFont="1" applyFill="1" applyBorder="1" applyAlignment="1" applyProtection="1">
      <alignment horizontal="right" vertical="center"/>
    </xf>
    <xf numFmtId="0" fontId="31" fillId="4" borderId="54" xfId="0" applyNumberFormat="1" applyFont="1" applyFill="1" applyBorder="1" applyAlignment="1" applyProtection="1">
      <alignment horizontal="right" vertical="center"/>
    </xf>
    <xf numFmtId="0" fontId="12" fillId="5" borderId="1" xfId="0" applyFont="1" applyFill="1" applyBorder="1" applyAlignment="1" applyProtection="1">
      <alignment horizontal="left" vertical="center" shrinkToFit="1"/>
      <protection locked="0"/>
    </xf>
    <xf numFmtId="0" fontId="12" fillId="5" borderId="2" xfId="0" applyFont="1" applyFill="1" applyBorder="1" applyAlignment="1" applyProtection="1">
      <alignment horizontal="left" vertical="center" shrinkToFit="1"/>
      <protection locked="0"/>
    </xf>
    <xf numFmtId="0" fontId="12" fillId="5" borderId="3" xfId="0" applyFont="1" applyFill="1" applyBorder="1" applyAlignment="1" applyProtection="1">
      <alignment horizontal="left" vertical="center" shrinkToFit="1"/>
      <protection locked="0"/>
    </xf>
    <xf numFmtId="0" fontId="12" fillId="5" borderId="1" xfId="0" applyNumberFormat="1" applyFont="1" applyFill="1" applyBorder="1" applyAlignment="1" applyProtection="1">
      <alignment horizontal="right" vertical="center"/>
      <protection locked="0"/>
    </xf>
    <xf numFmtId="0" fontId="12" fillId="5" borderId="2" xfId="0" applyNumberFormat="1" applyFont="1" applyFill="1" applyBorder="1" applyAlignment="1" applyProtection="1">
      <alignment horizontal="right" vertical="center"/>
      <protection locked="0"/>
    </xf>
    <xf numFmtId="0" fontId="31" fillId="4" borderId="1" xfId="0" applyNumberFormat="1" applyFont="1" applyFill="1" applyBorder="1" applyAlignment="1" applyProtection="1">
      <alignment horizontal="right" vertical="center"/>
    </xf>
    <xf numFmtId="0" fontId="31" fillId="4" borderId="2" xfId="0" applyNumberFormat="1" applyFont="1" applyFill="1" applyBorder="1" applyAlignment="1" applyProtection="1">
      <alignment horizontal="right" vertical="center"/>
    </xf>
    <xf numFmtId="0" fontId="12" fillId="0" borderId="50" xfId="0" applyFont="1" applyFill="1" applyBorder="1" applyAlignment="1" applyProtection="1">
      <alignment horizontal="center" vertical="center"/>
    </xf>
    <xf numFmtId="0" fontId="12" fillId="0" borderId="51" xfId="0" applyFont="1" applyFill="1" applyBorder="1" applyAlignment="1" applyProtection="1">
      <alignment horizontal="center" vertical="center"/>
    </xf>
    <xf numFmtId="0" fontId="12" fillId="0" borderId="52" xfId="0" applyFont="1" applyFill="1" applyBorder="1" applyAlignment="1" applyProtection="1">
      <alignment horizontal="center" vertical="center"/>
    </xf>
    <xf numFmtId="0" fontId="12" fillId="5" borderId="15" xfId="0" applyFont="1" applyFill="1" applyBorder="1" applyAlignment="1" applyProtection="1">
      <alignment horizontal="left" vertical="center" shrinkToFit="1"/>
      <protection locked="0"/>
    </xf>
    <xf numFmtId="0" fontId="12" fillId="5" borderId="16" xfId="0" applyFont="1" applyFill="1" applyBorder="1" applyAlignment="1" applyProtection="1">
      <alignment horizontal="left" vertical="center" shrinkToFit="1"/>
      <protection locked="0"/>
    </xf>
    <xf numFmtId="0" fontId="12" fillId="5" borderId="17" xfId="0" applyFont="1" applyFill="1" applyBorder="1" applyAlignment="1" applyProtection="1">
      <alignment horizontal="left" vertical="center" shrinkToFit="1"/>
      <protection locked="0"/>
    </xf>
    <xf numFmtId="0" fontId="12" fillId="5" borderId="15" xfId="0" applyNumberFormat="1" applyFont="1" applyFill="1" applyBorder="1" applyAlignment="1" applyProtection="1">
      <alignment horizontal="right" vertical="center"/>
      <protection locked="0"/>
    </xf>
    <xf numFmtId="0" fontId="12" fillId="5" borderId="16" xfId="0" applyNumberFormat="1" applyFont="1" applyFill="1" applyBorder="1" applyAlignment="1" applyProtection="1">
      <alignment horizontal="right" vertical="center"/>
      <protection locked="0"/>
    </xf>
    <xf numFmtId="0" fontId="31" fillId="4" borderId="15" xfId="0" applyNumberFormat="1" applyFont="1" applyFill="1" applyBorder="1" applyAlignment="1" applyProtection="1">
      <alignment horizontal="right" vertical="center"/>
    </xf>
    <xf numFmtId="0" fontId="31" fillId="4" borderId="16" xfId="0" applyNumberFormat="1" applyFont="1" applyFill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center" vertical="center"/>
    </xf>
    <xf numFmtId="49" fontId="15" fillId="5" borderId="1" xfId="0" applyNumberFormat="1" applyFont="1" applyFill="1" applyBorder="1" applyAlignment="1" applyProtection="1">
      <alignment horizontal="center" vertical="center"/>
      <protection locked="0"/>
    </xf>
    <xf numFmtId="49" fontId="15" fillId="5" borderId="2" xfId="0" applyNumberFormat="1" applyFont="1" applyFill="1" applyBorder="1" applyAlignment="1" applyProtection="1">
      <alignment horizontal="center" vertical="center"/>
      <protection locked="0"/>
    </xf>
    <xf numFmtId="49" fontId="15" fillId="5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177" fontId="15" fillId="5" borderId="1" xfId="0" applyNumberFormat="1" applyFont="1" applyFill="1" applyBorder="1" applyAlignment="1" applyProtection="1">
      <alignment horizontal="right" vertical="center"/>
      <protection locked="0"/>
    </xf>
    <xf numFmtId="177" fontId="15" fillId="5" borderId="2" xfId="0" applyNumberFormat="1" applyFont="1" applyFill="1" applyBorder="1" applyAlignment="1" applyProtection="1">
      <alignment horizontal="right" vertical="center"/>
      <protection locked="0"/>
    </xf>
    <xf numFmtId="0" fontId="12" fillId="4" borderId="2" xfId="0" applyFont="1" applyFill="1" applyBorder="1" applyAlignment="1" applyProtection="1">
      <alignment horizontal="center"/>
    </xf>
    <xf numFmtId="0" fontId="12" fillId="4" borderId="3" xfId="0" applyFont="1" applyFill="1" applyBorder="1" applyAlignment="1" applyProtection="1">
      <alignment horizontal="center"/>
    </xf>
    <xf numFmtId="0" fontId="12" fillId="5" borderId="36" xfId="0" applyNumberFormat="1" applyFont="1" applyFill="1" applyBorder="1" applyAlignment="1" applyProtection="1">
      <alignment horizontal="right" vertical="center"/>
      <protection locked="0"/>
    </xf>
    <xf numFmtId="0" fontId="12" fillId="5" borderId="37" xfId="0" applyNumberFormat="1" applyFont="1" applyFill="1" applyBorder="1" applyAlignment="1" applyProtection="1">
      <alignment horizontal="right" vertical="center"/>
      <protection locked="0"/>
    </xf>
    <xf numFmtId="0" fontId="31" fillId="4" borderId="36" xfId="0" applyNumberFormat="1" applyFont="1" applyFill="1" applyBorder="1" applyAlignment="1" applyProtection="1">
      <alignment horizontal="right" vertical="center"/>
    </xf>
    <xf numFmtId="0" fontId="31" fillId="4" borderId="37" xfId="0" applyNumberFormat="1" applyFont="1" applyFill="1" applyBorder="1" applyAlignment="1" applyProtection="1">
      <alignment horizontal="right" vertical="center"/>
    </xf>
    <xf numFmtId="0" fontId="12" fillId="0" borderId="50" xfId="0" applyFont="1" applyFill="1" applyBorder="1" applyAlignment="1" applyProtection="1">
      <alignment horizontal="center" vertical="center" shrinkToFit="1"/>
    </xf>
    <xf numFmtId="0" fontId="12" fillId="0" borderId="51" xfId="0" applyFont="1" applyFill="1" applyBorder="1" applyAlignment="1" applyProtection="1">
      <alignment horizontal="center" vertical="center" shrinkToFit="1"/>
    </xf>
    <xf numFmtId="0" fontId="12" fillId="0" borderId="52" xfId="0" applyFont="1" applyFill="1" applyBorder="1" applyAlignment="1" applyProtection="1">
      <alignment horizontal="center" vertical="center" shrinkToFit="1"/>
    </xf>
    <xf numFmtId="49" fontId="15" fillId="5" borderId="1" xfId="0" applyNumberFormat="1" applyFont="1" applyFill="1" applyBorder="1" applyAlignment="1" applyProtection="1">
      <alignment horizontal="right" vertical="center" shrinkToFit="1"/>
      <protection locked="0"/>
    </xf>
    <xf numFmtId="49" fontId="15" fillId="5" borderId="2" xfId="0" applyNumberFormat="1" applyFont="1" applyFill="1" applyBorder="1" applyAlignment="1" applyProtection="1">
      <alignment horizontal="right" vertical="center" shrinkToFit="1"/>
      <protection locked="0"/>
    </xf>
    <xf numFmtId="178" fontId="15" fillId="5" borderId="1" xfId="0" applyNumberFormat="1" applyFont="1" applyFill="1" applyBorder="1" applyAlignment="1" applyProtection="1">
      <alignment horizontal="right" vertical="center"/>
      <protection locked="0"/>
    </xf>
    <xf numFmtId="178" fontId="15" fillId="5" borderId="2" xfId="0" applyNumberFormat="1" applyFont="1" applyFill="1" applyBorder="1" applyAlignment="1" applyProtection="1">
      <alignment horizontal="right" vertical="center"/>
      <protection locked="0"/>
    </xf>
    <xf numFmtId="178" fontId="30" fillId="4" borderId="1" xfId="0" applyNumberFormat="1" applyFont="1" applyFill="1" applyBorder="1" applyAlignment="1" applyProtection="1">
      <alignment horizontal="right" vertical="center"/>
    </xf>
    <xf numFmtId="178" fontId="30" fillId="4" borderId="2" xfId="0" applyNumberFormat="1" applyFont="1" applyFill="1" applyBorder="1" applyAlignment="1" applyProtection="1">
      <alignment horizontal="right" vertical="center"/>
    </xf>
    <xf numFmtId="49" fontId="15" fillId="5" borderId="15" xfId="0" applyNumberFormat="1" applyFont="1" applyFill="1" applyBorder="1" applyAlignment="1" applyProtection="1">
      <alignment horizontal="right" vertical="center" shrinkToFit="1"/>
      <protection locked="0"/>
    </xf>
    <xf numFmtId="49" fontId="15" fillId="5" borderId="16" xfId="0" applyNumberFormat="1" applyFont="1" applyFill="1" applyBorder="1" applyAlignment="1" applyProtection="1">
      <alignment horizontal="right" vertical="center" shrinkToFit="1"/>
      <protection locked="0"/>
    </xf>
    <xf numFmtId="178" fontId="15" fillId="5" borderId="15" xfId="0" applyNumberFormat="1" applyFont="1" applyFill="1" applyBorder="1" applyAlignment="1" applyProtection="1">
      <alignment horizontal="right" vertical="center"/>
      <protection locked="0"/>
    </xf>
    <xf numFmtId="178" fontId="15" fillId="5" borderId="16" xfId="0" applyNumberFormat="1" applyFont="1" applyFill="1" applyBorder="1" applyAlignment="1" applyProtection="1">
      <alignment horizontal="right" vertical="center"/>
      <protection locked="0"/>
    </xf>
    <xf numFmtId="178" fontId="30" fillId="4" borderId="15" xfId="0" applyNumberFormat="1" applyFont="1" applyFill="1" applyBorder="1" applyAlignment="1" applyProtection="1">
      <alignment horizontal="right" vertical="center"/>
    </xf>
    <xf numFmtId="178" fontId="30" fillId="4" borderId="16" xfId="0" applyNumberFormat="1" applyFont="1" applyFill="1" applyBorder="1" applyAlignment="1" applyProtection="1">
      <alignment horizontal="right" vertical="center"/>
    </xf>
    <xf numFmtId="0" fontId="13" fillId="4" borderId="20" xfId="0" applyFont="1" applyFill="1" applyBorder="1" applyAlignment="1" applyProtection="1">
      <alignment horizontal="center" vertical="center"/>
    </xf>
    <xf numFmtId="0" fontId="13" fillId="4" borderId="21" xfId="0" applyFont="1" applyFill="1" applyBorder="1" applyAlignment="1" applyProtection="1">
      <alignment horizontal="center" vertical="center"/>
    </xf>
    <xf numFmtId="0" fontId="13" fillId="4" borderId="22" xfId="0" applyFont="1" applyFill="1" applyBorder="1" applyAlignment="1" applyProtection="1">
      <alignment horizontal="center" vertical="center"/>
    </xf>
    <xf numFmtId="0" fontId="31" fillId="4" borderId="18" xfId="0" applyNumberFormat="1" applyFont="1" applyFill="1" applyBorder="1" applyAlignment="1" applyProtection="1">
      <alignment horizontal="right" vertical="center"/>
    </xf>
    <xf numFmtId="0" fontId="31" fillId="4" borderId="19" xfId="0" applyNumberFormat="1" applyFont="1" applyFill="1" applyBorder="1" applyAlignment="1" applyProtection="1">
      <alignment horizontal="right" vertical="center"/>
    </xf>
    <xf numFmtId="0" fontId="12" fillId="4" borderId="1" xfId="0" applyFont="1" applyFill="1" applyBorder="1" applyAlignment="1" applyProtection="1">
      <alignment horizontal="left" vertical="center"/>
    </xf>
    <xf numFmtId="0" fontId="12" fillId="4" borderId="2" xfId="0" applyFont="1" applyFill="1" applyBorder="1" applyAlignment="1" applyProtection="1">
      <alignment horizontal="left" vertical="center"/>
    </xf>
    <xf numFmtId="0" fontId="12" fillId="4" borderId="3" xfId="0" applyFont="1" applyFill="1" applyBorder="1" applyAlignment="1" applyProtection="1">
      <alignment horizontal="left" vertical="center"/>
    </xf>
    <xf numFmtId="0" fontId="12" fillId="4" borderId="1" xfId="0" applyFont="1" applyFill="1" applyBorder="1" applyAlignment="1" applyProtection="1">
      <alignment horizontal="left" vertical="center" shrinkToFit="1"/>
    </xf>
    <xf numFmtId="0" fontId="12" fillId="4" borderId="2" xfId="0" applyFont="1" applyFill="1" applyBorder="1" applyAlignment="1" applyProtection="1">
      <alignment horizontal="left" vertical="center" shrinkToFit="1"/>
    </xf>
    <xf numFmtId="0" fontId="12" fillId="4" borderId="3" xfId="0" applyFont="1" applyFill="1" applyBorder="1" applyAlignment="1" applyProtection="1">
      <alignment horizontal="left" vertical="center" shrinkToFit="1"/>
    </xf>
    <xf numFmtId="0" fontId="12" fillId="4" borderId="50" xfId="0" applyFont="1" applyFill="1" applyBorder="1" applyAlignment="1" applyProtection="1">
      <alignment horizontal="left" vertical="center"/>
    </xf>
    <xf numFmtId="0" fontId="12" fillId="4" borderId="51" xfId="0" applyFont="1" applyFill="1" applyBorder="1" applyAlignment="1" applyProtection="1">
      <alignment horizontal="left" vertical="center"/>
    </xf>
    <xf numFmtId="0" fontId="12" fillId="4" borderId="52" xfId="0" applyFont="1" applyFill="1" applyBorder="1" applyAlignment="1" applyProtection="1">
      <alignment horizontal="left" vertical="center"/>
    </xf>
    <xf numFmtId="0" fontId="12" fillId="4" borderId="50" xfId="0" applyFont="1" applyFill="1" applyBorder="1" applyAlignment="1" applyProtection="1">
      <alignment horizontal="left" vertical="center" shrinkToFit="1"/>
    </xf>
    <xf numFmtId="0" fontId="12" fillId="4" borderId="51" xfId="0" applyFont="1" applyFill="1" applyBorder="1" applyAlignment="1" applyProtection="1">
      <alignment horizontal="left" vertical="center" shrinkToFit="1"/>
    </xf>
    <xf numFmtId="0" fontId="12" fillId="4" borderId="52" xfId="0" applyFont="1" applyFill="1" applyBorder="1" applyAlignment="1" applyProtection="1">
      <alignment horizontal="left" vertical="center" shrinkToFit="1"/>
    </xf>
    <xf numFmtId="0" fontId="12" fillId="5" borderId="50" xfId="0" applyNumberFormat="1" applyFont="1" applyFill="1" applyBorder="1" applyAlignment="1" applyProtection="1">
      <alignment horizontal="right" vertical="center"/>
      <protection locked="0"/>
    </xf>
    <xf numFmtId="0" fontId="12" fillId="5" borderId="51" xfId="0" applyNumberFormat="1" applyFont="1" applyFill="1" applyBorder="1" applyAlignment="1" applyProtection="1">
      <alignment horizontal="right" vertical="center"/>
      <protection locked="0"/>
    </xf>
    <xf numFmtId="0" fontId="31" fillId="4" borderId="50" xfId="0" applyNumberFormat="1" applyFont="1" applyFill="1" applyBorder="1" applyAlignment="1" applyProtection="1">
      <alignment horizontal="right" vertical="center"/>
    </xf>
    <xf numFmtId="0" fontId="31" fillId="4" borderId="51" xfId="0" applyNumberFormat="1" applyFont="1" applyFill="1" applyBorder="1" applyAlignment="1" applyProtection="1">
      <alignment horizontal="right" vertical="center"/>
    </xf>
    <xf numFmtId="0" fontId="2" fillId="4" borderId="40" xfId="0" applyFont="1" applyFill="1" applyBorder="1" applyAlignment="1" applyProtection="1">
      <alignment horizontal="center" vertical="center"/>
    </xf>
    <xf numFmtId="0" fontId="2" fillId="4" borderId="37" xfId="0" applyFont="1" applyFill="1" applyBorder="1" applyAlignment="1" applyProtection="1">
      <alignment horizontal="center" vertical="center"/>
    </xf>
    <xf numFmtId="0" fontId="2" fillId="4" borderId="38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left" shrinkToFit="1"/>
    </xf>
    <xf numFmtId="0" fontId="14" fillId="4" borderId="0" xfId="0" applyFont="1" applyFill="1" applyAlignment="1" applyProtection="1">
      <alignment horizontal="left" shrinkToFit="1"/>
    </xf>
    <xf numFmtId="0" fontId="2" fillId="5" borderId="1" xfId="0" applyNumberFormat="1" applyFont="1" applyFill="1" applyBorder="1" applyAlignment="1" applyProtection="1">
      <alignment horizontal="right" vertical="center"/>
      <protection locked="0"/>
    </xf>
    <xf numFmtId="0" fontId="2" fillId="5" borderId="2" xfId="0" applyNumberFormat="1" applyFont="1" applyFill="1" applyBorder="1" applyAlignment="1" applyProtection="1">
      <alignment horizontal="right" vertical="center"/>
      <protection locked="0"/>
    </xf>
    <xf numFmtId="0" fontId="2" fillId="4" borderId="1" xfId="0" applyFont="1" applyFill="1" applyBorder="1" applyAlignment="1" applyProtection="1">
      <alignment horizontal="left" vertical="center" shrinkToFit="1"/>
    </xf>
    <xf numFmtId="0" fontId="2" fillId="4" borderId="2" xfId="0" applyFont="1" applyFill="1" applyBorder="1" applyAlignment="1" applyProtection="1">
      <alignment horizontal="left" vertical="center" shrinkToFit="1"/>
    </xf>
    <xf numFmtId="0" fontId="2" fillId="4" borderId="3" xfId="0" applyFont="1" applyFill="1" applyBorder="1" applyAlignment="1" applyProtection="1">
      <alignment horizontal="left" vertical="center" shrinkToFit="1"/>
    </xf>
    <xf numFmtId="0" fontId="2" fillId="4" borderId="50" xfId="0" applyFont="1" applyFill="1" applyBorder="1" applyAlignment="1" applyProtection="1">
      <alignment horizontal="left" vertical="center" shrinkToFit="1"/>
    </xf>
    <xf numFmtId="0" fontId="2" fillId="4" borderId="51" xfId="0" applyFont="1" applyFill="1" applyBorder="1" applyAlignment="1" applyProtection="1">
      <alignment horizontal="left" vertical="center" shrinkToFit="1"/>
    </xf>
    <xf numFmtId="0" fontId="2" fillId="4" borderId="52" xfId="0" applyFont="1" applyFill="1" applyBorder="1" applyAlignment="1" applyProtection="1">
      <alignment horizontal="left" vertical="center" shrinkToFit="1"/>
    </xf>
    <xf numFmtId="0" fontId="2" fillId="5" borderId="50" xfId="0" applyNumberFormat="1" applyFont="1" applyFill="1" applyBorder="1" applyAlignment="1" applyProtection="1">
      <alignment horizontal="right" vertical="center"/>
      <protection locked="0"/>
    </xf>
    <xf numFmtId="0" fontId="2" fillId="5" borderId="51" xfId="0" applyNumberFormat="1" applyFont="1" applyFill="1" applyBorder="1" applyAlignment="1" applyProtection="1">
      <alignment horizontal="right" vertical="center"/>
      <protection locked="0"/>
    </xf>
    <xf numFmtId="0" fontId="12" fillId="4" borderId="40" xfId="0" applyFont="1" applyFill="1" applyBorder="1" applyAlignment="1" applyProtection="1">
      <alignment horizontal="center" vertical="center"/>
    </xf>
    <xf numFmtId="0" fontId="12" fillId="4" borderId="37" xfId="0" applyFont="1" applyFill="1" applyBorder="1" applyAlignment="1" applyProtection="1">
      <alignment horizontal="center" vertical="center"/>
    </xf>
    <xf numFmtId="0" fontId="12" fillId="4" borderId="38" xfId="0" applyFont="1" applyFill="1" applyBorder="1" applyAlignment="1" applyProtection="1">
      <alignment horizontal="center" vertical="center"/>
    </xf>
    <xf numFmtId="0" fontId="12" fillId="4" borderId="6" xfId="0" applyFont="1" applyFill="1" applyBorder="1" applyAlignment="1" applyProtection="1">
      <alignment horizontal="left" vertical="center"/>
    </xf>
    <xf numFmtId="0" fontId="12" fillId="4" borderId="7" xfId="0" applyFont="1" applyFill="1" applyBorder="1" applyAlignment="1" applyProtection="1">
      <alignment horizontal="left" vertical="center"/>
    </xf>
    <xf numFmtId="0" fontId="12" fillId="4" borderId="8" xfId="0" applyFont="1" applyFill="1" applyBorder="1" applyAlignment="1" applyProtection="1">
      <alignment horizontal="left" vertical="center"/>
    </xf>
    <xf numFmtId="0" fontId="12" fillId="4" borderId="6" xfId="0" applyFont="1" applyFill="1" applyBorder="1" applyAlignment="1" applyProtection="1">
      <alignment horizontal="left" vertical="center" shrinkToFit="1"/>
    </xf>
    <xf numFmtId="0" fontId="12" fillId="4" borderId="7" xfId="0" applyFont="1" applyFill="1" applyBorder="1" applyAlignment="1" applyProtection="1">
      <alignment horizontal="left" vertical="center" shrinkToFit="1"/>
    </xf>
    <xf numFmtId="0" fontId="12" fillId="4" borderId="8" xfId="0" applyFont="1" applyFill="1" applyBorder="1" applyAlignment="1" applyProtection="1">
      <alignment horizontal="left" vertical="center" shrinkToFit="1"/>
    </xf>
    <xf numFmtId="179" fontId="21" fillId="0" borderId="1" xfId="0" applyNumberFormat="1" applyFont="1" applyFill="1" applyBorder="1" applyAlignment="1" applyProtection="1">
      <alignment horizontal="right" vertical="center" shrinkToFit="1"/>
    </xf>
    <xf numFmtId="179" fontId="21" fillId="0" borderId="2" xfId="0" applyNumberFormat="1" applyFont="1" applyFill="1" applyBorder="1" applyAlignment="1" applyProtection="1">
      <alignment horizontal="right" vertical="center" shrinkToFit="1"/>
    </xf>
    <xf numFmtId="179" fontId="21" fillId="0" borderId="9" xfId="0" applyNumberFormat="1" applyFont="1" applyFill="1" applyBorder="1" applyAlignment="1" applyProtection="1">
      <alignment horizontal="right" vertical="center"/>
    </xf>
    <xf numFmtId="179" fontId="21" fillId="0" borderId="10" xfId="0" applyNumberFormat="1" applyFont="1" applyFill="1" applyBorder="1" applyAlignment="1" applyProtection="1">
      <alignment horizontal="right" vertical="center"/>
    </xf>
    <xf numFmtId="179" fontId="21" fillId="0" borderId="9" xfId="0" applyNumberFormat="1" applyFont="1" applyFill="1" applyBorder="1" applyAlignment="1" applyProtection="1">
      <alignment horizontal="right" vertical="center" shrinkToFit="1"/>
    </xf>
    <xf numFmtId="179" fontId="21" fillId="0" borderId="10" xfId="0" applyNumberFormat="1" applyFont="1" applyFill="1" applyBorder="1" applyAlignment="1" applyProtection="1">
      <alignment horizontal="right" vertical="center" shrinkToFit="1"/>
    </xf>
    <xf numFmtId="179" fontId="21" fillId="0" borderId="1" xfId="0" applyNumberFormat="1" applyFont="1" applyFill="1" applyBorder="1" applyAlignment="1" applyProtection="1">
      <alignment horizontal="right" vertical="center"/>
    </xf>
    <xf numFmtId="179" fontId="21" fillId="0" borderId="2" xfId="0" applyNumberFormat="1" applyFont="1" applyFill="1" applyBorder="1" applyAlignment="1" applyProtection="1">
      <alignment horizontal="right" vertical="center"/>
    </xf>
    <xf numFmtId="181" fontId="32" fillId="0" borderId="0" xfId="0" applyNumberFormat="1" applyFont="1" applyFill="1" applyBorder="1" applyAlignment="1">
      <alignment horizontal="right" vertical="center"/>
    </xf>
    <xf numFmtId="0" fontId="12" fillId="0" borderId="24" xfId="0" applyFont="1" applyFill="1" applyBorder="1" applyAlignment="1" applyProtection="1">
      <alignment horizontal="center" vertical="center"/>
    </xf>
    <xf numFmtId="0" fontId="12" fillId="0" borderId="25" xfId="0" applyFont="1" applyFill="1" applyBorder="1" applyAlignment="1" applyProtection="1">
      <alignment horizontal="center" vertical="center"/>
    </xf>
    <xf numFmtId="178" fontId="21" fillId="0" borderId="26" xfId="0" applyNumberFormat="1" applyFont="1" applyFill="1" applyBorder="1" applyAlignment="1" applyProtection="1">
      <alignment horizontal="right" vertical="center" shrinkToFit="1"/>
    </xf>
    <xf numFmtId="178" fontId="21" fillId="0" borderId="27" xfId="0" applyNumberFormat="1" applyFont="1" applyFill="1" applyBorder="1" applyAlignment="1" applyProtection="1">
      <alignment horizontal="right" vertical="center" shrinkToFit="1"/>
    </xf>
    <xf numFmtId="178" fontId="21" fillId="0" borderId="23" xfId="0" applyNumberFormat="1" applyFont="1" applyFill="1" applyBorder="1" applyAlignment="1" applyProtection="1">
      <alignment horizontal="right" vertical="center" shrinkToFit="1"/>
    </xf>
    <xf numFmtId="178" fontId="21" fillId="0" borderId="24" xfId="0" applyNumberFormat="1" applyFont="1" applyFill="1" applyBorder="1" applyAlignment="1" applyProtection="1">
      <alignment horizontal="right" vertical="center" shrinkToFit="1"/>
    </xf>
    <xf numFmtId="178" fontId="21" fillId="0" borderId="29" xfId="0" applyNumberFormat="1" applyFont="1" applyFill="1" applyBorder="1" applyAlignment="1" applyProtection="1">
      <alignment horizontal="right" vertical="center" shrinkToFit="1"/>
    </xf>
    <xf numFmtId="178" fontId="21" fillId="0" borderId="30" xfId="0" applyNumberFormat="1" applyFont="1" applyFill="1" applyBorder="1" applyAlignment="1" applyProtection="1">
      <alignment horizontal="right" vertical="center" shrinkToFit="1"/>
    </xf>
    <xf numFmtId="49" fontId="12" fillId="0" borderId="1" xfId="0" applyNumberFormat="1" applyFont="1" applyFill="1" applyBorder="1" applyAlignment="1" applyProtection="1">
      <alignment horizontal="center" vertical="center"/>
    </xf>
    <xf numFmtId="49" fontId="12" fillId="0" borderId="2" xfId="0" applyNumberFormat="1" applyFont="1" applyFill="1" applyBorder="1" applyAlignment="1" applyProtection="1">
      <alignment horizontal="center" vertical="center"/>
    </xf>
    <xf numFmtId="49" fontId="12" fillId="0" borderId="3" xfId="0" applyNumberFormat="1" applyFont="1" applyFill="1" applyBorder="1" applyAlignment="1" applyProtection="1">
      <alignment horizontal="center" vertical="center"/>
    </xf>
    <xf numFmtId="178" fontId="21" fillId="0" borderId="1" xfId="0" applyNumberFormat="1" applyFont="1" applyFill="1" applyBorder="1" applyAlignment="1" applyProtection="1">
      <alignment horizontal="right" vertical="center"/>
    </xf>
    <xf numFmtId="178" fontId="21" fillId="0" borderId="2" xfId="0" applyNumberFormat="1" applyFont="1" applyFill="1" applyBorder="1" applyAlignment="1" applyProtection="1">
      <alignment horizontal="right" vertical="center"/>
    </xf>
    <xf numFmtId="49" fontId="15" fillId="0" borderId="1" xfId="0" applyNumberFormat="1" applyFont="1" applyFill="1" applyBorder="1" applyAlignment="1" applyProtection="1">
      <alignment horizontal="center" vertical="center" shrinkToFit="1"/>
    </xf>
    <xf numFmtId="49" fontId="15" fillId="0" borderId="2" xfId="0" applyNumberFormat="1" applyFont="1" applyFill="1" applyBorder="1" applyAlignment="1" applyProtection="1">
      <alignment horizontal="center" vertical="center" shrinkToFit="1"/>
    </xf>
    <xf numFmtId="49" fontId="15" fillId="0" borderId="3" xfId="0" applyNumberFormat="1" applyFont="1" applyFill="1" applyBorder="1" applyAlignment="1" applyProtection="1">
      <alignment horizontal="center" vertical="center" shrinkToFit="1"/>
    </xf>
    <xf numFmtId="178" fontId="29" fillId="0" borderId="36" xfId="0" applyNumberFormat="1" applyFont="1" applyFill="1" applyBorder="1" applyAlignment="1" applyProtection="1">
      <alignment horizontal="right" vertical="center"/>
    </xf>
    <xf numFmtId="178" fontId="29" fillId="0" borderId="37" xfId="0" applyNumberFormat="1" applyFont="1" applyFill="1" applyBorder="1" applyAlignment="1" applyProtection="1">
      <alignment horizontal="right" vertical="center"/>
    </xf>
    <xf numFmtId="181" fontId="32" fillId="0" borderId="43" xfId="0" applyNumberFormat="1" applyFont="1" applyFill="1" applyBorder="1" applyAlignment="1">
      <alignment horizontal="right" vertical="center"/>
    </xf>
    <xf numFmtId="178" fontId="29" fillId="0" borderId="1" xfId="0" applyNumberFormat="1" applyFont="1" applyFill="1" applyBorder="1" applyAlignment="1" applyProtection="1">
      <alignment horizontal="right" vertical="center"/>
    </xf>
    <xf numFmtId="178" fontId="29" fillId="0" borderId="2" xfId="0" applyNumberFormat="1" applyFont="1" applyFill="1" applyBorder="1" applyAlignment="1" applyProtection="1">
      <alignment horizontal="right" vertical="center"/>
    </xf>
    <xf numFmtId="178" fontId="29" fillId="0" borderId="6" xfId="0" applyNumberFormat="1" applyFont="1" applyFill="1" applyBorder="1" applyAlignment="1" applyProtection="1">
      <alignment horizontal="right" vertical="center"/>
    </xf>
    <xf numFmtId="178" fontId="29" fillId="0" borderId="7" xfId="0" applyNumberFormat="1" applyFont="1" applyFill="1" applyBorder="1" applyAlignment="1" applyProtection="1">
      <alignment horizontal="right" vertical="center"/>
    </xf>
    <xf numFmtId="178" fontId="21" fillId="0" borderId="36" xfId="0" applyNumberFormat="1" applyFont="1" applyFill="1" applyBorder="1" applyAlignment="1" applyProtection="1">
      <alignment horizontal="right" vertical="center"/>
    </xf>
    <xf numFmtId="178" fontId="21" fillId="0" borderId="37" xfId="0" applyNumberFormat="1" applyFont="1" applyFill="1" applyBorder="1" applyAlignment="1" applyProtection="1">
      <alignment horizontal="right" vertical="center"/>
    </xf>
    <xf numFmtId="178" fontId="21" fillId="0" borderId="9" xfId="0" applyNumberFormat="1" applyFont="1" applyFill="1" applyBorder="1" applyAlignment="1" applyProtection="1">
      <alignment horizontal="right" vertical="center"/>
    </xf>
    <xf numFmtId="178" fontId="21" fillId="0" borderId="10" xfId="0" applyNumberFormat="1" applyFont="1" applyFill="1" applyBorder="1" applyAlignment="1" applyProtection="1">
      <alignment horizontal="right" vertical="center"/>
    </xf>
    <xf numFmtId="178" fontId="29" fillId="0" borderId="9" xfId="0" applyNumberFormat="1" applyFont="1" applyFill="1" applyBorder="1" applyAlignment="1" applyProtection="1">
      <alignment horizontal="right" vertical="center"/>
    </xf>
    <xf numFmtId="178" fontId="29" fillId="0" borderId="10" xfId="0" applyNumberFormat="1" applyFont="1" applyFill="1" applyBorder="1" applyAlignment="1" applyProtection="1">
      <alignment horizontal="right" vertical="center"/>
    </xf>
    <xf numFmtId="178" fontId="29" fillId="0" borderId="26" xfId="0" applyNumberFormat="1" applyFont="1" applyFill="1" applyBorder="1" applyAlignment="1" applyProtection="1">
      <alignment horizontal="right" vertical="center"/>
    </xf>
    <xf numFmtId="178" fontId="29" fillId="0" borderId="27" xfId="0" applyNumberFormat="1" applyFont="1" applyFill="1" applyBorder="1" applyAlignment="1" applyProtection="1">
      <alignment horizontal="right" vertical="center"/>
    </xf>
    <xf numFmtId="0" fontId="13" fillId="0" borderId="20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22" xfId="0" applyFont="1" applyFill="1" applyBorder="1" applyAlignment="1" applyProtection="1">
      <alignment horizontal="center" vertical="center"/>
    </xf>
    <xf numFmtId="178" fontId="21" fillId="0" borderId="18" xfId="0" applyNumberFormat="1" applyFont="1" applyFill="1" applyBorder="1" applyAlignment="1" applyProtection="1">
      <alignment horizontal="right" vertical="center"/>
    </xf>
    <xf numFmtId="178" fontId="21" fillId="0" borderId="19" xfId="0" applyNumberFormat="1" applyFont="1" applyFill="1" applyBorder="1" applyAlignment="1" applyProtection="1">
      <alignment horizontal="right" vertical="center"/>
    </xf>
    <xf numFmtId="178" fontId="21" fillId="0" borderId="6" xfId="0" applyNumberFormat="1" applyFont="1" applyFill="1" applyBorder="1" applyAlignment="1" applyProtection="1">
      <alignment horizontal="right" vertical="center"/>
    </xf>
    <xf numFmtId="178" fontId="21" fillId="0" borderId="7" xfId="0" applyNumberFormat="1" applyFont="1" applyFill="1" applyBorder="1" applyAlignment="1" applyProtection="1">
      <alignment horizontal="right" vertical="center"/>
    </xf>
    <xf numFmtId="178" fontId="21" fillId="0" borderId="48" xfId="0" applyNumberFormat="1" applyFont="1" applyFill="1" applyBorder="1" applyAlignment="1" applyProtection="1">
      <alignment horizontal="right" vertical="center"/>
    </xf>
    <xf numFmtId="178" fontId="21" fillId="0" borderId="49" xfId="0" applyNumberFormat="1" applyFont="1" applyFill="1" applyBorder="1" applyAlignment="1" applyProtection="1">
      <alignment horizontal="right" vertical="center"/>
    </xf>
  </cellXfs>
  <cellStyles count="2">
    <cellStyle name="標準" xfId="0" builtinId="0"/>
    <cellStyle name="標準_保険者番号等(H19.4.1&amp;H18.4.1)" xfId="1"/>
  </cellStyles>
  <dxfs count="6"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ont>
        <color rgb="FFFF0000"/>
      </font>
    </dxf>
    <dxf>
      <fill>
        <patternFill>
          <bgColor theme="6" tint="-0.24994659260841701"/>
        </patternFill>
      </fill>
    </dxf>
    <dxf>
      <font>
        <color rgb="FFFF0000"/>
      </font>
    </dxf>
    <dxf>
      <fill>
        <patternFill>
          <bgColor theme="6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95</xdr:row>
      <xdr:rowOff>47625</xdr:rowOff>
    </xdr:from>
    <xdr:to>
      <xdr:col>3</xdr:col>
      <xdr:colOff>142875</xdr:colOff>
      <xdr:row>99</xdr:row>
      <xdr:rowOff>152400</xdr:rowOff>
    </xdr:to>
    <xdr:sp macro="" textlink="">
      <xdr:nvSpPr>
        <xdr:cNvPr id="2" name="曲折矢印 1"/>
        <xdr:cNvSpPr/>
      </xdr:nvSpPr>
      <xdr:spPr>
        <a:xfrm>
          <a:off x="276225" y="19126200"/>
          <a:ext cx="504825" cy="800100"/>
        </a:xfrm>
        <a:prstGeom prst="bentArrow">
          <a:avLst/>
        </a:prstGeom>
        <a:solidFill>
          <a:schemeClr val="bg1">
            <a:lumMod val="65000"/>
          </a:schemeClr>
        </a:solidFill>
        <a:ln w="12700">
          <a:solidFill>
            <a:schemeClr val="tx1"/>
          </a:solidFill>
        </a:ln>
        <a:scene3d>
          <a:camera prst="orthographicFront">
            <a:rot lat="0" lon="10799999" rev="10799999"/>
          </a:camera>
          <a:lightRig rig="threePt" dir="t"/>
        </a:scene3d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95</xdr:row>
      <xdr:rowOff>47625</xdr:rowOff>
    </xdr:from>
    <xdr:to>
      <xdr:col>3</xdr:col>
      <xdr:colOff>142875</xdr:colOff>
      <xdr:row>99</xdr:row>
      <xdr:rowOff>152400</xdr:rowOff>
    </xdr:to>
    <xdr:sp macro="" textlink="">
      <xdr:nvSpPr>
        <xdr:cNvPr id="3" name="曲折矢印 2"/>
        <xdr:cNvSpPr/>
      </xdr:nvSpPr>
      <xdr:spPr>
        <a:xfrm>
          <a:off x="276225" y="19088100"/>
          <a:ext cx="504825" cy="800100"/>
        </a:xfrm>
        <a:prstGeom prst="bentArrow">
          <a:avLst/>
        </a:prstGeom>
        <a:solidFill>
          <a:schemeClr val="bg1">
            <a:lumMod val="65000"/>
          </a:schemeClr>
        </a:solidFill>
        <a:ln w="12700">
          <a:solidFill>
            <a:schemeClr val="tx1"/>
          </a:solidFill>
        </a:ln>
        <a:scene3d>
          <a:camera prst="orthographicFront">
            <a:rot lat="0" lon="10799999" rev="10799999"/>
          </a:camera>
          <a:lightRig rig="threePt" dir="t"/>
        </a:scene3d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190500</xdr:colOff>
      <xdr:row>95</xdr:row>
      <xdr:rowOff>47625</xdr:rowOff>
    </xdr:from>
    <xdr:to>
      <xdr:col>3</xdr:col>
      <xdr:colOff>142875</xdr:colOff>
      <xdr:row>99</xdr:row>
      <xdr:rowOff>152400</xdr:rowOff>
    </xdr:to>
    <xdr:sp macro="" textlink="">
      <xdr:nvSpPr>
        <xdr:cNvPr id="5" name="曲折矢印 4"/>
        <xdr:cNvSpPr/>
      </xdr:nvSpPr>
      <xdr:spPr>
        <a:xfrm>
          <a:off x="276225" y="19126200"/>
          <a:ext cx="504825" cy="800100"/>
        </a:xfrm>
        <a:prstGeom prst="bentArrow">
          <a:avLst/>
        </a:prstGeom>
        <a:solidFill>
          <a:schemeClr val="bg1">
            <a:lumMod val="65000"/>
          </a:schemeClr>
        </a:solidFill>
        <a:ln w="12700">
          <a:solidFill>
            <a:schemeClr val="tx1"/>
          </a:solidFill>
        </a:ln>
        <a:scene3d>
          <a:camera prst="orthographicFront">
            <a:rot lat="0" lon="10799999" rev="10799999"/>
          </a:camera>
          <a:lightRig rig="threePt" dir="t"/>
        </a:scene3d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89</xdr:row>
      <xdr:rowOff>47625</xdr:rowOff>
    </xdr:from>
    <xdr:to>
      <xdr:col>3</xdr:col>
      <xdr:colOff>142875</xdr:colOff>
      <xdr:row>92</xdr:row>
      <xdr:rowOff>152400</xdr:rowOff>
    </xdr:to>
    <xdr:sp macro="" textlink="">
      <xdr:nvSpPr>
        <xdr:cNvPr id="2" name="曲折矢印 1"/>
        <xdr:cNvSpPr/>
      </xdr:nvSpPr>
      <xdr:spPr>
        <a:xfrm>
          <a:off x="276225" y="19088100"/>
          <a:ext cx="504825" cy="800100"/>
        </a:xfrm>
        <a:prstGeom prst="bentArrow">
          <a:avLst/>
        </a:prstGeom>
        <a:solidFill>
          <a:schemeClr val="bg1">
            <a:lumMod val="65000"/>
          </a:schemeClr>
        </a:solidFill>
        <a:ln w="12700">
          <a:solidFill>
            <a:schemeClr val="tx1"/>
          </a:solidFill>
        </a:ln>
        <a:scene3d>
          <a:camera prst="orthographicFront">
            <a:rot lat="0" lon="10799999" rev="10799999"/>
          </a:camera>
          <a:lightRig rig="threePt" dir="t"/>
        </a:scene3d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76200</xdr:colOff>
      <xdr:row>4</xdr:row>
      <xdr:rowOff>104775</xdr:rowOff>
    </xdr:from>
    <xdr:to>
      <xdr:col>22</xdr:col>
      <xdr:colOff>28575</xdr:colOff>
      <xdr:row>6</xdr:row>
      <xdr:rowOff>47625</xdr:rowOff>
    </xdr:to>
    <xdr:sp macro="" textlink="">
      <xdr:nvSpPr>
        <xdr:cNvPr id="3" name="テキスト ボックス 2"/>
        <xdr:cNvSpPr txBox="1"/>
      </xdr:nvSpPr>
      <xdr:spPr>
        <a:xfrm>
          <a:off x="2381250" y="1038225"/>
          <a:ext cx="2809875" cy="4000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rgbClr val="FF0000"/>
              </a:solidFill>
            </a:rPr>
            <a:t>シートの保護無し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opLeftCell="XFD1" workbookViewId="0">
      <selection sqref="A1:XFD1048576"/>
    </sheetView>
  </sheetViews>
  <sheetFormatPr defaultColWidth="0" defaultRowHeight="13.5"/>
  <cols>
    <col min="1" max="16384" width="9" hidden="1"/>
  </cols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O1770"/>
  <sheetViews>
    <sheetView zoomScaleNormal="100" workbookViewId="0">
      <selection activeCell="T107" activeCellId="23" sqref="I4:K4 B9:I9 K9:R9 T9:Z9 K16:O18 Q16:U18 Q25:S31 U25:W31 Q39:S41 U39:W41 Q50:S50 U50:W50 B59:F59 H59:L59 Q64:S66 U64:W66 Q75:S75 U75:W75 Q84:S86 U84:W86 H93:K95 T100:AB105 H107:P111 T107:AB111"/>
    </sheetView>
  </sheetViews>
  <sheetFormatPr defaultColWidth="0" defaultRowHeight="0" customHeight="1" zeroHeight="1"/>
  <cols>
    <col min="1" max="1" width="1.125" style="153" customWidth="1"/>
    <col min="2" max="2" width="4.125" style="153" bestFit="1" customWidth="1"/>
    <col min="3" max="28" width="3.125" style="153" customWidth="1"/>
    <col min="29" max="29" width="2.375" style="153" customWidth="1"/>
    <col min="30" max="32" width="3.125" style="153" hidden="1" customWidth="1"/>
    <col min="33" max="33" width="25.25" style="153" hidden="1" customWidth="1"/>
    <col min="34" max="38" width="13.625" style="153" hidden="1" customWidth="1"/>
    <col min="39" max="16384" width="3.125" style="153" hidden="1"/>
  </cols>
  <sheetData>
    <row r="1" spans="1:41" ht="12.75" customHeight="1">
      <c r="A1" s="152" t="s">
        <v>3742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449" t="s">
        <v>3747</v>
      </c>
      <c r="Z1" s="449"/>
      <c r="AA1" s="449"/>
      <c r="AB1" s="449"/>
      <c r="AC1" s="68"/>
    </row>
    <row r="2" spans="1:41" ht="24.75" customHeight="1">
      <c r="A2" s="456" t="s">
        <v>3741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  <c r="R2" s="456"/>
      <c r="S2" s="456"/>
      <c r="T2" s="456"/>
      <c r="U2" s="456"/>
      <c r="V2" s="456"/>
      <c r="W2" s="456"/>
      <c r="X2" s="456"/>
      <c r="Y2" s="456"/>
      <c r="Z2" s="456"/>
      <c r="AA2" s="456"/>
      <c r="AB2" s="456"/>
      <c r="AC2" s="68"/>
    </row>
    <row r="3" spans="1:41" ht="12.75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G3" s="1"/>
      <c r="AH3" s="2" t="e">
        <f>VLOOKUP(R3,AG4:AH52,2,FALSE)</f>
        <v>#N/A</v>
      </c>
      <c r="AI3" s="3"/>
      <c r="AJ3" s="3"/>
      <c r="AK3" s="154" t="s">
        <v>19</v>
      </c>
      <c r="AL3" s="155" t="s">
        <v>20</v>
      </c>
    </row>
    <row r="4" spans="1:41" ht="23.25" customHeight="1">
      <c r="A4" s="68"/>
      <c r="B4" s="345" t="s">
        <v>18</v>
      </c>
      <c r="C4" s="346"/>
      <c r="D4" s="346"/>
      <c r="E4" s="346"/>
      <c r="F4" s="346"/>
      <c r="G4" s="346"/>
      <c r="H4" s="347"/>
      <c r="I4" s="457" t="s">
        <v>3762</v>
      </c>
      <c r="J4" s="458"/>
      <c r="K4" s="459"/>
      <c r="L4" s="346" t="s">
        <v>7</v>
      </c>
      <c r="M4" s="346"/>
      <c r="N4" s="346"/>
      <c r="O4" s="347"/>
      <c r="P4" s="345" t="s">
        <v>3760</v>
      </c>
      <c r="Q4" s="346"/>
      <c r="R4" s="346"/>
      <c r="S4" s="347"/>
      <c r="T4" s="345" t="s">
        <v>6</v>
      </c>
      <c r="U4" s="346"/>
      <c r="V4" s="347"/>
      <c r="W4" s="345" t="s">
        <v>3761</v>
      </c>
      <c r="X4" s="346"/>
      <c r="Y4" s="346"/>
      <c r="Z4" s="346"/>
      <c r="AA4" s="346"/>
      <c r="AB4" s="347"/>
      <c r="AC4" s="68"/>
      <c r="AG4" s="1" t="s">
        <v>21</v>
      </c>
      <c r="AH4" s="1" t="s">
        <v>22</v>
      </c>
      <c r="AI4" s="3" t="str">
        <f>ASC(I4)</f>
        <v>○○○○○</v>
      </c>
      <c r="AJ4" s="3"/>
      <c r="AK4" s="6" t="e">
        <f>IF(ROUND(AI4/1000,0)&lt;10,CONCATENATE(0,ROUND(AI4/1000,0)),CONCATENATE(ROUND(AI4/1000,0)))</f>
        <v>#VALUE!</v>
      </c>
      <c r="AL4" s="6" t="e">
        <f>IF((AI4*1)-(AK4*1000)&lt;10,CONCATENATE(0,0,(AI4*1)-(AK4*1000)),IF((AI4*1)-(AK4*1000)&lt;100,CONCATENATE(0,(AI4*1)-(AK4*1000)),CONCATENATE((AI4*1)-(AK4*1000))))</f>
        <v>#VALUE!</v>
      </c>
    </row>
    <row r="5" spans="1:41" ht="12.75" customHeight="1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G5" s="1" t="s">
        <v>23</v>
      </c>
      <c r="AH5" s="1" t="s">
        <v>24</v>
      </c>
      <c r="AI5" s="21" t="s">
        <v>25</v>
      </c>
      <c r="AJ5" s="21" t="s">
        <v>26</v>
      </c>
      <c r="AK5" s="450" t="e">
        <f>CONCATENATE(AK4,AL4)</f>
        <v>#VALUE!</v>
      </c>
      <c r="AL5" s="451"/>
    </row>
    <row r="6" spans="1:41" ht="23.25" customHeight="1">
      <c r="A6" s="156" t="s">
        <v>3609</v>
      </c>
      <c r="B6" s="157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G6" s="1" t="s">
        <v>27</v>
      </c>
      <c r="AH6" s="1" t="s">
        <v>28</v>
      </c>
      <c r="AI6" s="21" t="s">
        <v>29</v>
      </c>
      <c r="AJ6" s="21" t="s">
        <v>30</v>
      </c>
      <c r="AK6" s="3"/>
      <c r="AL6" s="3"/>
      <c r="AO6" s="153">
        <v>1</v>
      </c>
    </row>
    <row r="7" spans="1:41" ht="7.5" customHeight="1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G7" s="1" t="s">
        <v>31</v>
      </c>
      <c r="AH7" s="1" t="s">
        <v>32</v>
      </c>
      <c r="AI7" s="21" t="s">
        <v>33</v>
      </c>
      <c r="AJ7" s="21" t="s">
        <v>34</v>
      </c>
      <c r="AK7" s="3"/>
      <c r="AL7" s="3"/>
      <c r="AO7" s="153">
        <v>2</v>
      </c>
    </row>
    <row r="8" spans="1:41" ht="16.5" customHeight="1">
      <c r="A8" s="68"/>
      <c r="B8" s="345" t="s">
        <v>3618</v>
      </c>
      <c r="C8" s="346"/>
      <c r="D8" s="346"/>
      <c r="E8" s="346"/>
      <c r="F8" s="346"/>
      <c r="G8" s="346"/>
      <c r="H8" s="346"/>
      <c r="I8" s="346"/>
      <c r="J8" s="347"/>
      <c r="K8" s="345" t="s">
        <v>11</v>
      </c>
      <c r="L8" s="346"/>
      <c r="M8" s="346"/>
      <c r="N8" s="346"/>
      <c r="O8" s="346"/>
      <c r="P8" s="346"/>
      <c r="Q8" s="346"/>
      <c r="R8" s="346"/>
      <c r="S8" s="347"/>
      <c r="T8" s="345" t="s">
        <v>0</v>
      </c>
      <c r="U8" s="346"/>
      <c r="V8" s="346"/>
      <c r="W8" s="346"/>
      <c r="X8" s="346"/>
      <c r="Y8" s="346"/>
      <c r="Z8" s="346"/>
      <c r="AA8" s="346"/>
      <c r="AB8" s="347"/>
      <c r="AC8" s="68"/>
      <c r="AG8" s="1" t="s">
        <v>3585</v>
      </c>
      <c r="AH8" s="1" t="s">
        <v>3586</v>
      </c>
      <c r="AI8" s="21" t="s">
        <v>3587</v>
      </c>
      <c r="AJ8" s="21" t="s">
        <v>3588</v>
      </c>
      <c r="AK8" s="3"/>
      <c r="AL8" s="3"/>
      <c r="AO8" s="153">
        <v>3</v>
      </c>
    </row>
    <row r="9" spans="1:41" ht="20.25" customHeight="1">
      <c r="A9" s="68"/>
      <c r="B9" s="452">
        <v>20000</v>
      </c>
      <c r="C9" s="453"/>
      <c r="D9" s="453"/>
      <c r="E9" s="453"/>
      <c r="F9" s="453"/>
      <c r="G9" s="453"/>
      <c r="H9" s="453"/>
      <c r="I9" s="453"/>
      <c r="J9" s="158" t="s">
        <v>9</v>
      </c>
      <c r="K9" s="452">
        <v>5000</v>
      </c>
      <c r="L9" s="453"/>
      <c r="M9" s="453"/>
      <c r="N9" s="453"/>
      <c r="O9" s="453"/>
      <c r="P9" s="453"/>
      <c r="Q9" s="453"/>
      <c r="R9" s="453"/>
      <c r="S9" s="158" t="s">
        <v>9</v>
      </c>
      <c r="T9" s="452">
        <v>4000</v>
      </c>
      <c r="U9" s="453"/>
      <c r="V9" s="453"/>
      <c r="W9" s="453"/>
      <c r="X9" s="453"/>
      <c r="Y9" s="453"/>
      <c r="Z9" s="453"/>
      <c r="AA9" s="454" t="s">
        <v>10</v>
      </c>
      <c r="AB9" s="455"/>
      <c r="AC9" s="68"/>
      <c r="AG9" s="1" t="s">
        <v>3589</v>
      </c>
      <c r="AH9" s="1" t="s">
        <v>3590</v>
      </c>
      <c r="AI9" s="21" t="s">
        <v>3591</v>
      </c>
      <c r="AJ9" s="21" t="s">
        <v>3592</v>
      </c>
      <c r="AK9" s="3"/>
      <c r="AL9" s="3"/>
    </row>
    <row r="10" spans="1:41" ht="12.75" customHeight="1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G10" s="1" t="s">
        <v>35</v>
      </c>
      <c r="AH10" s="1" t="s">
        <v>36</v>
      </c>
      <c r="AI10" s="21" t="s">
        <v>37</v>
      </c>
      <c r="AJ10" s="21" t="s">
        <v>38</v>
      </c>
      <c r="AK10" s="3"/>
      <c r="AL10" s="3"/>
    </row>
    <row r="11" spans="1:41" ht="23.25" customHeight="1">
      <c r="A11" s="156" t="s">
        <v>3610</v>
      </c>
      <c r="B11" s="15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68"/>
      <c r="Y11" s="68"/>
      <c r="Z11" s="68"/>
      <c r="AA11" s="68"/>
      <c r="AB11" s="68"/>
      <c r="AC11" s="68"/>
      <c r="AG11" s="1" t="s">
        <v>39</v>
      </c>
      <c r="AH11" s="1" t="s">
        <v>40</v>
      </c>
      <c r="AI11" s="21" t="s">
        <v>41</v>
      </c>
      <c r="AJ11" s="21" t="s">
        <v>42</v>
      </c>
      <c r="AK11" s="3"/>
      <c r="AL11" s="3"/>
    </row>
    <row r="12" spans="1:41" ht="9" customHeight="1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68"/>
      <c r="Y12" s="68"/>
      <c r="Z12" s="68"/>
      <c r="AA12" s="68"/>
      <c r="AB12" s="68"/>
      <c r="AC12" s="68"/>
      <c r="AG12" s="1" t="s">
        <v>43</v>
      </c>
      <c r="AH12" s="1" t="s">
        <v>44</v>
      </c>
      <c r="AI12" s="21" t="s">
        <v>45</v>
      </c>
      <c r="AJ12" s="21" t="s">
        <v>46</v>
      </c>
      <c r="AK12" s="3"/>
      <c r="AL12" s="3"/>
    </row>
    <row r="13" spans="1:41" ht="15" customHeight="1">
      <c r="A13" s="68"/>
      <c r="B13" s="160" t="s">
        <v>3611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G13" s="1" t="s">
        <v>47</v>
      </c>
      <c r="AH13" s="1" t="s">
        <v>48</v>
      </c>
      <c r="AI13" s="21" t="s">
        <v>49</v>
      </c>
      <c r="AJ13" s="21" t="s">
        <v>50</v>
      </c>
      <c r="AK13" s="3"/>
      <c r="AL13" s="3"/>
    </row>
    <row r="14" spans="1:41" ht="8.25" customHeight="1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G14" s="1" t="s">
        <v>51</v>
      </c>
      <c r="AH14" s="1" t="s">
        <v>52</v>
      </c>
      <c r="AI14" s="21" t="s">
        <v>53</v>
      </c>
      <c r="AJ14" s="21" t="s">
        <v>54</v>
      </c>
      <c r="AK14" s="3"/>
      <c r="AL14" s="3"/>
    </row>
    <row r="15" spans="1:41" ht="16.5" customHeight="1">
      <c r="A15" s="68"/>
      <c r="B15" s="345" t="s">
        <v>3577</v>
      </c>
      <c r="C15" s="346"/>
      <c r="D15" s="346"/>
      <c r="E15" s="346"/>
      <c r="F15" s="346"/>
      <c r="G15" s="346"/>
      <c r="H15" s="346"/>
      <c r="I15" s="346"/>
      <c r="J15" s="346"/>
      <c r="K15" s="345" t="s">
        <v>15</v>
      </c>
      <c r="L15" s="346"/>
      <c r="M15" s="346"/>
      <c r="N15" s="346"/>
      <c r="O15" s="346"/>
      <c r="P15" s="347"/>
      <c r="Q15" s="345" t="s">
        <v>3619</v>
      </c>
      <c r="R15" s="346"/>
      <c r="S15" s="346"/>
      <c r="T15" s="346"/>
      <c r="U15" s="346"/>
      <c r="V15" s="347"/>
      <c r="W15" s="345" t="s">
        <v>3620</v>
      </c>
      <c r="X15" s="346"/>
      <c r="Y15" s="346"/>
      <c r="Z15" s="346"/>
      <c r="AA15" s="346"/>
      <c r="AB15" s="347"/>
      <c r="AC15" s="68"/>
      <c r="AG15" s="1" t="s">
        <v>55</v>
      </c>
      <c r="AH15" s="1" t="s">
        <v>56</v>
      </c>
      <c r="AI15" s="21" t="s">
        <v>57</v>
      </c>
      <c r="AJ15" s="21" t="s">
        <v>58</v>
      </c>
      <c r="AK15" s="3"/>
      <c r="AL15" s="3"/>
    </row>
    <row r="16" spans="1:41" ht="20.25" customHeight="1">
      <c r="A16" s="68"/>
      <c r="B16" s="443" t="s">
        <v>3737</v>
      </c>
      <c r="C16" s="444"/>
      <c r="D16" s="444"/>
      <c r="E16" s="444"/>
      <c r="F16" s="444"/>
      <c r="G16" s="444"/>
      <c r="H16" s="444"/>
      <c r="I16" s="444"/>
      <c r="J16" s="265" t="s">
        <v>3574</v>
      </c>
      <c r="K16" s="445">
        <v>10</v>
      </c>
      <c r="L16" s="446"/>
      <c r="M16" s="446"/>
      <c r="N16" s="446"/>
      <c r="O16" s="446"/>
      <c r="P16" s="144" t="s">
        <v>9</v>
      </c>
      <c r="Q16" s="445">
        <v>15</v>
      </c>
      <c r="R16" s="446"/>
      <c r="S16" s="446"/>
      <c r="T16" s="446"/>
      <c r="U16" s="446"/>
      <c r="V16" s="144" t="s">
        <v>9</v>
      </c>
      <c r="W16" s="447">
        <f>K16+Q16</f>
        <v>25</v>
      </c>
      <c r="X16" s="448"/>
      <c r="Y16" s="448"/>
      <c r="Z16" s="448"/>
      <c r="AA16" s="448"/>
      <c r="AB16" s="144" t="s">
        <v>9</v>
      </c>
      <c r="AC16" s="68"/>
      <c r="AG16" s="1" t="s">
        <v>59</v>
      </c>
      <c r="AH16" s="1" t="s">
        <v>60</v>
      </c>
      <c r="AI16" s="21" t="s">
        <v>61</v>
      </c>
      <c r="AJ16" s="21" t="s">
        <v>62</v>
      </c>
      <c r="AK16" s="3"/>
      <c r="AL16" s="3"/>
    </row>
    <row r="17" spans="1:39" ht="20.25" customHeight="1">
      <c r="A17" s="68"/>
      <c r="B17" s="443" t="s">
        <v>3698</v>
      </c>
      <c r="C17" s="444"/>
      <c r="D17" s="444"/>
      <c r="E17" s="444"/>
      <c r="F17" s="444"/>
      <c r="G17" s="444"/>
      <c r="H17" s="444"/>
      <c r="I17" s="444"/>
      <c r="J17" s="265" t="s">
        <v>3574</v>
      </c>
      <c r="K17" s="445">
        <v>8</v>
      </c>
      <c r="L17" s="446"/>
      <c r="M17" s="446"/>
      <c r="N17" s="446"/>
      <c r="O17" s="446"/>
      <c r="P17" s="144" t="s">
        <v>9</v>
      </c>
      <c r="Q17" s="445">
        <v>10</v>
      </c>
      <c r="R17" s="446"/>
      <c r="S17" s="446"/>
      <c r="T17" s="446"/>
      <c r="U17" s="446"/>
      <c r="V17" s="144" t="s">
        <v>9</v>
      </c>
      <c r="W17" s="447">
        <f>K17+Q17</f>
        <v>18</v>
      </c>
      <c r="X17" s="448"/>
      <c r="Y17" s="448"/>
      <c r="Z17" s="448"/>
      <c r="AA17" s="448"/>
      <c r="AB17" s="144" t="s">
        <v>9</v>
      </c>
      <c r="AC17" s="68"/>
      <c r="AG17" s="1"/>
      <c r="AH17" s="1"/>
      <c r="AI17" s="21"/>
      <c r="AJ17" s="21"/>
      <c r="AK17" s="3"/>
      <c r="AL17" s="3"/>
    </row>
    <row r="18" spans="1:39" ht="20.25" customHeight="1" thickBot="1">
      <c r="A18" s="68"/>
      <c r="B18" s="432"/>
      <c r="C18" s="433"/>
      <c r="D18" s="433"/>
      <c r="E18" s="433"/>
      <c r="F18" s="433"/>
      <c r="G18" s="433"/>
      <c r="H18" s="433"/>
      <c r="I18" s="433"/>
      <c r="J18" s="266" t="s">
        <v>3574</v>
      </c>
      <c r="K18" s="434"/>
      <c r="L18" s="435"/>
      <c r="M18" s="435"/>
      <c r="N18" s="435"/>
      <c r="O18" s="435"/>
      <c r="P18" s="145" t="s">
        <v>9</v>
      </c>
      <c r="Q18" s="434"/>
      <c r="R18" s="435"/>
      <c r="S18" s="435"/>
      <c r="T18" s="435"/>
      <c r="U18" s="435"/>
      <c r="V18" s="145" t="s">
        <v>9</v>
      </c>
      <c r="W18" s="436">
        <f>K18+Q18</f>
        <v>0</v>
      </c>
      <c r="X18" s="437"/>
      <c r="Y18" s="437"/>
      <c r="Z18" s="437"/>
      <c r="AA18" s="437"/>
      <c r="AB18" s="145" t="s">
        <v>9</v>
      </c>
      <c r="AC18" s="68"/>
      <c r="AG18" s="1" t="s">
        <v>63</v>
      </c>
      <c r="AH18" s="1" t="s">
        <v>64</v>
      </c>
      <c r="AI18" s="21" t="s">
        <v>65</v>
      </c>
      <c r="AJ18" s="21" t="s">
        <v>66</v>
      </c>
      <c r="AK18" s="3"/>
      <c r="AL18" s="3"/>
    </row>
    <row r="19" spans="1:39" ht="20.25" customHeight="1" thickTop="1">
      <c r="A19" s="68"/>
      <c r="B19" s="438"/>
      <c r="C19" s="439"/>
      <c r="D19" s="439"/>
      <c r="E19" s="439"/>
      <c r="F19" s="439"/>
      <c r="G19" s="439"/>
      <c r="H19" s="439"/>
      <c r="I19" s="439"/>
      <c r="J19" s="440"/>
      <c r="K19" s="441">
        <f>SUM(K16:O18)</f>
        <v>18</v>
      </c>
      <c r="L19" s="442"/>
      <c r="M19" s="442"/>
      <c r="N19" s="442"/>
      <c r="O19" s="442"/>
      <c r="P19" s="143" t="s">
        <v>9</v>
      </c>
      <c r="Q19" s="441">
        <f>SUM(Q16:U18)</f>
        <v>25</v>
      </c>
      <c r="R19" s="442"/>
      <c r="S19" s="442"/>
      <c r="T19" s="442"/>
      <c r="U19" s="442"/>
      <c r="V19" s="143" t="s">
        <v>9</v>
      </c>
      <c r="W19" s="441">
        <f>K19+Q19</f>
        <v>43</v>
      </c>
      <c r="X19" s="442"/>
      <c r="Y19" s="442"/>
      <c r="Z19" s="442"/>
      <c r="AA19" s="442"/>
      <c r="AB19" s="143" t="s">
        <v>9</v>
      </c>
      <c r="AC19" s="68"/>
      <c r="AG19" s="1" t="s">
        <v>67</v>
      </c>
      <c r="AH19" s="1" t="s">
        <v>68</v>
      </c>
      <c r="AI19" s="21" t="s">
        <v>69</v>
      </c>
      <c r="AJ19" s="21" t="s">
        <v>70</v>
      </c>
      <c r="AK19" s="3"/>
      <c r="AL19" s="3"/>
    </row>
    <row r="20" spans="1:39" ht="12.75" customHeight="1">
      <c r="A20" s="68"/>
      <c r="B20" s="161" t="s">
        <v>3686</v>
      </c>
      <c r="C20" s="159"/>
      <c r="D20" s="159"/>
      <c r="E20" s="159"/>
      <c r="F20" s="159"/>
      <c r="G20" s="162"/>
      <c r="H20" s="162"/>
      <c r="I20" s="162"/>
      <c r="J20" s="162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F20" s="165"/>
      <c r="AG20" s="1" t="s">
        <v>71</v>
      </c>
      <c r="AH20" s="1" t="s">
        <v>72</v>
      </c>
      <c r="AI20" s="21" t="s">
        <v>73</v>
      </c>
      <c r="AJ20" s="21" t="s">
        <v>74</v>
      </c>
      <c r="AK20" s="3"/>
      <c r="AL20" s="3"/>
    </row>
    <row r="21" spans="1:39" ht="12.75" customHeight="1">
      <c r="A21" s="68"/>
      <c r="B21" s="163"/>
      <c r="C21" s="159"/>
      <c r="D21" s="159"/>
      <c r="E21" s="159"/>
      <c r="F21" s="159"/>
      <c r="G21" s="162"/>
      <c r="H21" s="162"/>
      <c r="I21" s="162"/>
      <c r="J21" s="162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E21" s="165"/>
      <c r="AF21" s="165"/>
      <c r="AG21" s="1" t="s">
        <v>75</v>
      </c>
      <c r="AH21" s="1" t="s">
        <v>76</v>
      </c>
      <c r="AI21" s="21" t="s">
        <v>77</v>
      </c>
      <c r="AJ21" s="21" t="s">
        <v>78</v>
      </c>
      <c r="AK21" s="3"/>
      <c r="AL21" s="3"/>
      <c r="AM21" s="165"/>
    </row>
    <row r="22" spans="1:39" ht="15" customHeight="1">
      <c r="A22" s="68"/>
      <c r="B22" s="164" t="s">
        <v>3612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159"/>
      <c r="N22" s="159"/>
      <c r="O22" s="159"/>
      <c r="P22" s="159"/>
      <c r="Q22" s="159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E22" s="167"/>
      <c r="AF22" s="165"/>
      <c r="AG22" s="1" t="s">
        <v>79</v>
      </c>
      <c r="AH22" s="1" t="s">
        <v>80</v>
      </c>
      <c r="AI22" s="21" t="s">
        <v>81</v>
      </c>
      <c r="AJ22" s="21" t="s">
        <v>82</v>
      </c>
      <c r="AK22" s="3"/>
      <c r="AL22" s="3"/>
      <c r="AM22" s="165"/>
    </row>
    <row r="23" spans="1:39" ht="12.75" customHeight="1">
      <c r="A23" s="159"/>
      <c r="B23" s="159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159"/>
      <c r="O23" s="159"/>
      <c r="P23" s="159"/>
      <c r="Q23" s="159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E23" s="167"/>
      <c r="AG23" s="1" t="s">
        <v>83</v>
      </c>
      <c r="AH23" s="1" t="s">
        <v>84</v>
      </c>
      <c r="AI23" s="21" t="s">
        <v>85</v>
      </c>
      <c r="AJ23" s="21" t="s">
        <v>86</v>
      </c>
      <c r="AK23" s="3"/>
      <c r="AL23" s="3"/>
      <c r="AM23" s="165"/>
    </row>
    <row r="24" spans="1:39" ht="16.5" customHeight="1" thickBot="1">
      <c r="A24" s="166"/>
      <c r="B24" s="138"/>
      <c r="C24" s="319" t="s">
        <v>3575</v>
      </c>
      <c r="D24" s="320"/>
      <c r="E24" s="320"/>
      <c r="F24" s="320"/>
      <c r="G24" s="320"/>
      <c r="H24" s="320"/>
      <c r="I24" s="320"/>
      <c r="J24" s="320"/>
      <c r="K24" s="320"/>
      <c r="L24" s="320"/>
      <c r="M24" s="320"/>
      <c r="N24" s="320"/>
      <c r="O24" s="320"/>
      <c r="P24" s="321"/>
      <c r="Q24" s="319" t="s">
        <v>3593</v>
      </c>
      <c r="R24" s="320"/>
      <c r="S24" s="320"/>
      <c r="T24" s="321"/>
      <c r="U24" s="374" t="s">
        <v>3594</v>
      </c>
      <c r="V24" s="375"/>
      <c r="W24" s="375"/>
      <c r="X24" s="376"/>
      <c r="Y24" s="319" t="s">
        <v>3617</v>
      </c>
      <c r="Z24" s="320"/>
      <c r="AA24" s="320"/>
      <c r="AB24" s="321"/>
      <c r="AC24" s="68"/>
      <c r="AG24" s="1" t="s">
        <v>87</v>
      </c>
      <c r="AH24" s="1" t="s">
        <v>88</v>
      </c>
      <c r="AI24" s="21" t="s">
        <v>89</v>
      </c>
      <c r="AJ24" s="21" t="s">
        <v>90</v>
      </c>
      <c r="AK24" s="3"/>
      <c r="AL24" s="3"/>
    </row>
    <row r="25" spans="1:39" ht="20.25" customHeight="1" thickTop="1" thickBot="1">
      <c r="A25" s="159"/>
      <c r="B25" s="168">
        <v>1</v>
      </c>
      <c r="C25" s="427" t="s">
        <v>3576</v>
      </c>
      <c r="D25" s="428"/>
      <c r="E25" s="428"/>
      <c r="F25" s="428"/>
      <c r="G25" s="428"/>
      <c r="H25" s="428"/>
      <c r="I25" s="428"/>
      <c r="J25" s="428"/>
      <c r="K25" s="428"/>
      <c r="L25" s="428"/>
      <c r="M25" s="428"/>
      <c r="N25" s="428"/>
      <c r="O25" s="428"/>
      <c r="P25" s="429"/>
      <c r="Q25" s="430">
        <v>15</v>
      </c>
      <c r="R25" s="431"/>
      <c r="S25" s="431"/>
      <c r="T25" s="142" t="s">
        <v>9</v>
      </c>
      <c r="U25" s="430">
        <v>20</v>
      </c>
      <c r="V25" s="431"/>
      <c r="W25" s="431"/>
      <c r="X25" s="169" t="s">
        <v>9</v>
      </c>
      <c r="Y25" s="390">
        <f>Q25+U25</f>
        <v>35</v>
      </c>
      <c r="Z25" s="391"/>
      <c r="AA25" s="391"/>
      <c r="AB25" s="185" t="s">
        <v>9</v>
      </c>
      <c r="AC25" s="68"/>
      <c r="AG25" s="1" t="s">
        <v>91</v>
      </c>
      <c r="AH25" s="1" t="s">
        <v>92</v>
      </c>
      <c r="AI25" s="21" t="s">
        <v>93</v>
      </c>
      <c r="AJ25" s="21" t="s">
        <v>94</v>
      </c>
      <c r="AK25" s="3"/>
      <c r="AL25" s="3"/>
    </row>
    <row r="26" spans="1:39" ht="20.25" customHeight="1" thickTop="1">
      <c r="A26" s="162"/>
      <c r="B26" s="171">
        <v>2</v>
      </c>
      <c r="C26" s="354" t="s">
        <v>3699</v>
      </c>
      <c r="D26" s="355"/>
      <c r="E26" s="355"/>
      <c r="F26" s="355"/>
      <c r="G26" s="355"/>
      <c r="H26" s="355"/>
      <c r="I26" s="355"/>
      <c r="J26" s="355"/>
      <c r="K26" s="355"/>
      <c r="L26" s="355"/>
      <c r="M26" s="355"/>
      <c r="N26" s="355"/>
      <c r="O26" s="355"/>
      <c r="P26" s="356"/>
      <c r="Q26" s="425">
        <v>2</v>
      </c>
      <c r="R26" s="426"/>
      <c r="S26" s="426"/>
      <c r="T26" s="143" t="s">
        <v>9</v>
      </c>
      <c r="U26" s="425">
        <v>3</v>
      </c>
      <c r="V26" s="426"/>
      <c r="W26" s="426"/>
      <c r="X26" s="143" t="s">
        <v>9</v>
      </c>
      <c r="Y26" s="385">
        <f t="shared" ref="Y26:Y31" si="0">Q26+U26</f>
        <v>5</v>
      </c>
      <c r="Z26" s="386"/>
      <c r="AA26" s="386"/>
      <c r="AB26" s="202" t="s">
        <v>9</v>
      </c>
      <c r="AC26" s="68"/>
      <c r="AG26" s="1" t="s">
        <v>95</v>
      </c>
      <c r="AH26" s="1" t="s">
        <v>96</v>
      </c>
      <c r="AI26" s="21" t="s">
        <v>97</v>
      </c>
      <c r="AJ26" s="21" t="s">
        <v>98</v>
      </c>
      <c r="AK26" s="3"/>
      <c r="AL26" s="3"/>
    </row>
    <row r="27" spans="1:39" ht="20.25" customHeight="1">
      <c r="A27" s="68"/>
      <c r="B27" s="267">
        <v>3</v>
      </c>
      <c r="C27" s="395" t="s">
        <v>3711</v>
      </c>
      <c r="D27" s="396"/>
      <c r="E27" s="396"/>
      <c r="F27" s="396"/>
      <c r="G27" s="396"/>
      <c r="H27" s="396"/>
      <c r="I27" s="396"/>
      <c r="J27" s="396"/>
      <c r="K27" s="396"/>
      <c r="L27" s="396"/>
      <c r="M27" s="396"/>
      <c r="N27" s="396"/>
      <c r="O27" s="396"/>
      <c r="P27" s="397"/>
      <c r="Q27" s="380">
        <v>5</v>
      </c>
      <c r="R27" s="381"/>
      <c r="S27" s="381"/>
      <c r="T27" s="144" t="s">
        <v>9</v>
      </c>
      <c r="U27" s="380">
        <v>8</v>
      </c>
      <c r="V27" s="381"/>
      <c r="W27" s="381"/>
      <c r="X27" s="144" t="s">
        <v>9</v>
      </c>
      <c r="Y27" s="361">
        <f t="shared" si="0"/>
        <v>13</v>
      </c>
      <c r="Z27" s="362"/>
      <c r="AA27" s="362"/>
      <c r="AB27" s="180" t="s">
        <v>9</v>
      </c>
      <c r="AC27" s="68"/>
      <c r="AG27" s="1" t="s">
        <v>99</v>
      </c>
      <c r="AH27" s="1" t="s">
        <v>100</v>
      </c>
      <c r="AI27" s="21" t="s">
        <v>101</v>
      </c>
      <c r="AJ27" s="21" t="s">
        <v>102</v>
      </c>
      <c r="AK27" s="3"/>
      <c r="AL27" s="3"/>
    </row>
    <row r="28" spans="1:39" ht="20.25" customHeight="1">
      <c r="A28" s="68"/>
      <c r="B28" s="267">
        <v>4</v>
      </c>
      <c r="C28" s="395" t="s">
        <v>3712</v>
      </c>
      <c r="D28" s="396"/>
      <c r="E28" s="396"/>
      <c r="F28" s="396"/>
      <c r="G28" s="396"/>
      <c r="H28" s="396"/>
      <c r="I28" s="396"/>
      <c r="J28" s="396"/>
      <c r="K28" s="396"/>
      <c r="L28" s="396"/>
      <c r="M28" s="396"/>
      <c r="N28" s="396"/>
      <c r="O28" s="396"/>
      <c r="P28" s="397"/>
      <c r="Q28" s="380">
        <v>2</v>
      </c>
      <c r="R28" s="381"/>
      <c r="S28" s="381"/>
      <c r="T28" s="144" t="s">
        <v>9</v>
      </c>
      <c r="U28" s="380">
        <v>3</v>
      </c>
      <c r="V28" s="381"/>
      <c r="W28" s="381"/>
      <c r="X28" s="144" t="s">
        <v>9</v>
      </c>
      <c r="Y28" s="361">
        <f t="shared" si="0"/>
        <v>5</v>
      </c>
      <c r="Z28" s="362"/>
      <c r="AA28" s="362"/>
      <c r="AB28" s="180" t="s">
        <v>9</v>
      </c>
      <c r="AC28" s="68"/>
      <c r="AG28" s="1" t="s">
        <v>103</v>
      </c>
      <c r="AH28" s="1" t="s">
        <v>104</v>
      </c>
      <c r="AI28" s="21" t="s">
        <v>105</v>
      </c>
      <c r="AJ28" s="21" t="s">
        <v>106</v>
      </c>
      <c r="AK28" s="3"/>
      <c r="AL28" s="3"/>
    </row>
    <row r="29" spans="1:39" ht="20.25" customHeight="1">
      <c r="A29" s="162"/>
      <c r="B29" s="268">
        <v>5</v>
      </c>
      <c r="C29" s="395" t="s">
        <v>3713</v>
      </c>
      <c r="D29" s="396"/>
      <c r="E29" s="396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7"/>
      <c r="Q29" s="380">
        <v>1</v>
      </c>
      <c r="R29" s="381"/>
      <c r="S29" s="381"/>
      <c r="T29" s="144" t="s">
        <v>9</v>
      </c>
      <c r="U29" s="380">
        <v>3</v>
      </c>
      <c r="V29" s="381"/>
      <c r="W29" s="381"/>
      <c r="X29" s="144" t="s">
        <v>9</v>
      </c>
      <c r="Y29" s="361">
        <f t="shared" si="0"/>
        <v>4</v>
      </c>
      <c r="Z29" s="362"/>
      <c r="AA29" s="362"/>
      <c r="AB29" s="180" t="s">
        <v>9</v>
      </c>
      <c r="AC29" s="68"/>
      <c r="AG29" s="1" t="s">
        <v>107</v>
      </c>
      <c r="AH29" s="1" t="s">
        <v>108</v>
      </c>
      <c r="AI29" s="21" t="s">
        <v>109</v>
      </c>
      <c r="AJ29" s="21" t="s">
        <v>110</v>
      </c>
      <c r="AK29" s="3"/>
      <c r="AL29" s="3"/>
    </row>
    <row r="30" spans="1:39" ht="20.25" customHeight="1">
      <c r="A30" s="162"/>
      <c r="B30" s="267">
        <v>6</v>
      </c>
      <c r="C30" s="395"/>
      <c r="D30" s="396"/>
      <c r="E30" s="396"/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7"/>
      <c r="Q30" s="380"/>
      <c r="R30" s="381"/>
      <c r="S30" s="381"/>
      <c r="T30" s="144" t="s">
        <v>9</v>
      </c>
      <c r="U30" s="380"/>
      <c r="V30" s="381"/>
      <c r="W30" s="381"/>
      <c r="X30" s="144" t="s">
        <v>9</v>
      </c>
      <c r="Y30" s="361">
        <f t="shared" si="0"/>
        <v>0</v>
      </c>
      <c r="Z30" s="362"/>
      <c r="AA30" s="362"/>
      <c r="AB30" s="180" t="s">
        <v>9</v>
      </c>
      <c r="AC30" s="68"/>
      <c r="AG30" s="1" t="s">
        <v>111</v>
      </c>
      <c r="AH30" s="1" t="s">
        <v>112</v>
      </c>
      <c r="AI30" s="21" t="s">
        <v>113</v>
      </c>
      <c r="AJ30" s="21" t="s">
        <v>114</v>
      </c>
      <c r="AK30" s="3"/>
      <c r="AL30" s="3"/>
    </row>
    <row r="31" spans="1:39" ht="20.25" customHeight="1" thickBot="1">
      <c r="A31" s="162"/>
      <c r="B31" s="269">
        <v>7</v>
      </c>
      <c r="C31" s="418"/>
      <c r="D31" s="419"/>
      <c r="E31" s="419"/>
      <c r="F31" s="419"/>
      <c r="G31" s="419"/>
      <c r="H31" s="419"/>
      <c r="I31" s="419"/>
      <c r="J31" s="419"/>
      <c r="K31" s="419"/>
      <c r="L31" s="419"/>
      <c r="M31" s="419"/>
      <c r="N31" s="419"/>
      <c r="O31" s="419"/>
      <c r="P31" s="420"/>
      <c r="Q31" s="421"/>
      <c r="R31" s="422"/>
      <c r="S31" s="422"/>
      <c r="T31" s="145" t="s">
        <v>9</v>
      </c>
      <c r="U31" s="421"/>
      <c r="V31" s="422"/>
      <c r="W31" s="422"/>
      <c r="X31" s="145" t="s">
        <v>9</v>
      </c>
      <c r="Y31" s="423">
        <f t="shared" si="0"/>
        <v>0</v>
      </c>
      <c r="Z31" s="424"/>
      <c r="AA31" s="424"/>
      <c r="AB31" s="270" t="s">
        <v>9</v>
      </c>
      <c r="AC31" s="68"/>
      <c r="AG31" s="1" t="s">
        <v>115</v>
      </c>
      <c r="AH31" s="1" t="s">
        <v>116</v>
      </c>
      <c r="AI31" s="21" t="s">
        <v>117</v>
      </c>
      <c r="AJ31" s="21" t="s">
        <v>118</v>
      </c>
      <c r="AK31" s="3"/>
      <c r="AL31" s="3"/>
    </row>
    <row r="32" spans="1:39" ht="20.25" customHeight="1" thickTop="1">
      <c r="A32" s="162"/>
      <c r="B32" s="415"/>
      <c r="C32" s="416"/>
      <c r="D32" s="416"/>
      <c r="E32" s="416"/>
      <c r="F32" s="416"/>
      <c r="G32" s="416"/>
      <c r="H32" s="416"/>
      <c r="I32" s="416"/>
      <c r="J32" s="416"/>
      <c r="K32" s="416"/>
      <c r="L32" s="416"/>
      <c r="M32" s="416"/>
      <c r="N32" s="416"/>
      <c r="O32" s="416"/>
      <c r="P32" s="417"/>
      <c r="Q32" s="385">
        <f>SUM(Q25:S31)</f>
        <v>25</v>
      </c>
      <c r="R32" s="386"/>
      <c r="S32" s="386"/>
      <c r="T32" s="202" t="s">
        <v>9</v>
      </c>
      <c r="U32" s="385">
        <f t="shared" ref="U32" si="1">SUM(U25:W31)</f>
        <v>37</v>
      </c>
      <c r="V32" s="386"/>
      <c r="W32" s="386"/>
      <c r="X32" s="143" t="s">
        <v>9</v>
      </c>
      <c r="Y32" s="385">
        <f t="shared" ref="Y32" si="2">SUM(Y25:AA31)</f>
        <v>62</v>
      </c>
      <c r="Z32" s="386"/>
      <c r="AA32" s="386"/>
      <c r="AB32" s="202" t="s">
        <v>9</v>
      </c>
      <c r="AC32" s="68"/>
      <c r="AG32" s="1" t="s">
        <v>119</v>
      </c>
      <c r="AH32" s="1" t="s">
        <v>120</v>
      </c>
      <c r="AI32" s="21" t="s">
        <v>121</v>
      </c>
      <c r="AJ32" s="21" t="s">
        <v>122</v>
      </c>
      <c r="AK32" s="3"/>
      <c r="AL32" s="3"/>
    </row>
    <row r="33" spans="1:38" ht="12.75" customHeight="1">
      <c r="A33" s="162"/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4"/>
      <c r="R33" s="174"/>
      <c r="S33" s="174"/>
      <c r="T33" s="175"/>
      <c r="U33" s="174"/>
      <c r="V33" s="174"/>
      <c r="W33" s="174"/>
      <c r="X33" s="175"/>
      <c r="Y33" s="174"/>
      <c r="Z33" s="174"/>
      <c r="AA33" s="174"/>
      <c r="AB33" s="175"/>
      <c r="AC33" s="68"/>
      <c r="AE33" s="165"/>
      <c r="AF33" s="165"/>
      <c r="AG33" s="1" t="s">
        <v>123</v>
      </c>
      <c r="AH33" s="1" t="s">
        <v>124</v>
      </c>
      <c r="AI33" s="21" t="s">
        <v>125</v>
      </c>
      <c r="AJ33" s="21" t="s">
        <v>126</v>
      </c>
      <c r="AK33" s="3"/>
      <c r="AL33" s="3"/>
    </row>
    <row r="34" spans="1:38" ht="12.75" customHeight="1">
      <c r="A34" s="68"/>
      <c r="B34" s="176" t="s">
        <v>3661</v>
      </c>
      <c r="C34" s="159"/>
      <c r="D34" s="159"/>
      <c r="E34" s="159"/>
      <c r="F34" s="159"/>
      <c r="G34" s="159"/>
      <c r="H34" s="159"/>
      <c r="I34" s="159"/>
      <c r="J34" s="177"/>
      <c r="K34" s="177"/>
      <c r="L34" s="177"/>
      <c r="M34" s="177"/>
      <c r="N34" s="177"/>
      <c r="O34" s="177"/>
      <c r="P34" s="177"/>
      <c r="Q34" s="177"/>
      <c r="R34" s="159"/>
      <c r="S34" s="177"/>
      <c r="T34" s="177"/>
      <c r="U34" s="177"/>
      <c r="V34" s="177"/>
      <c r="W34" s="177"/>
      <c r="X34" s="177"/>
      <c r="Y34" s="177"/>
      <c r="Z34" s="177"/>
      <c r="AA34" s="177"/>
      <c r="AB34" s="159"/>
      <c r="AC34" s="68"/>
      <c r="AG34" s="1" t="s">
        <v>127</v>
      </c>
      <c r="AH34" s="1" t="s">
        <v>128</v>
      </c>
      <c r="AI34" s="21" t="s">
        <v>129</v>
      </c>
      <c r="AJ34" s="21" t="s">
        <v>130</v>
      </c>
      <c r="AK34" s="3"/>
      <c r="AL34" s="3"/>
    </row>
    <row r="35" spans="1:38" ht="12.75" customHeight="1">
      <c r="A35" s="68"/>
      <c r="B35" s="68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59"/>
      <c r="S35" s="177"/>
      <c r="T35" s="177"/>
      <c r="U35" s="177"/>
      <c r="V35" s="177"/>
      <c r="W35" s="177"/>
      <c r="X35" s="177"/>
      <c r="Y35" s="177"/>
      <c r="Z35" s="177"/>
      <c r="AA35" s="177"/>
      <c r="AB35" s="159"/>
      <c r="AC35" s="68"/>
      <c r="AG35" s="1" t="s">
        <v>131</v>
      </c>
      <c r="AH35" s="1" t="s">
        <v>132</v>
      </c>
      <c r="AI35" s="21" t="s">
        <v>133</v>
      </c>
      <c r="AJ35" s="21" t="s">
        <v>134</v>
      </c>
      <c r="AK35" s="3"/>
      <c r="AL35" s="3"/>
    </row>
    <row r="36" spans="1:38" ht="15" customHeight="1">
      <c r="A36" s="68"/>
      <c r="B36" s="178" t="s">
        <v>3708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68"/>
      <c r="Y36" s="68"/>
      <c r="Z36" s="68"/>
      <c r="AA36" s="68"/>
      <c r="AB36" s="68"/>
      <c r="AC36" s="68"/>
      <c r="AG36" s="1" t="s">
        <v>135</v>
      </c>
      <c r="AH36" s="1" t="s">
        <v>136</v>
      </c>
      <c r="AI36" s="21" t="s">
        <v>137</v>
      </c>
      <c r="AJ36" s="21" t="s">
        <v>138</v>
      </c>
      <c r="AK36" s="3"/>
      <c r="AL36" s="3"/>
    </row>
    <row r="37" spans="1:38" ht="12.7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G37" s="1" t="s">
        <v>139</v>
      </c>
      <c r="AH37" s="1" t="s">
        <v>140</v>
      </c>
      <c r="AI37" s="21" t="s">
        <v>141</v>
      </c>
      <c r="AJ37" s="21" t="s">
        <v>142</v>
      </c>
      <c r="AK37" s="3"/>
      <c r="AL37" s="3"/>
    </row>
    <row r="38" spans="1:38" ht="16.5" customHeight="1">
      <c r="A38" s="68"/>
      <c r="B38" s="345" t="s">
        <v>16</v>
      </c>
      <c r="C38" s="346"/>
      <c r="D38" s="346"/>
      <c r="E38" s="346"/>
      <c r="F38" s="347"/>
      <c r="G38" s="345" t="s">
        <v>14</v>
      </c>
      <c r="H38" s="346"/>
      <c r="I38" s="346"/>
      <c r="J38" s="346"/>
      <c r="K38" s="346"/>
      <c r="L38" s="346"/>
      <c r="M38" s="346"/>
      <c r="N38" s="346"/>
      <c r="O38" s="346"/>
      <c r="P38" s="347"/>
      <c r="Q38" s="345" t="s">
        <v>15</v>
      </c>
      <c r="R38" s="346"/>
      <c r="S38" s="346"/>
      <c r="T38" s="347"/>
      <c r="U38" s="348" t="s">
        <v>3594</v>
      </c>
      <c r="V38" s="349"/>
      <c r="W38" s="349"/>
      <c r="X38" s="350"/>
      <c r="Y38" s="345" t="s">
        <v>3617</v>
      </c>
      <c r="Z38" s="346"/>
      <c r="AA38" s="346"/>
      <c r="AB38" s="347"/>
      <c r="AC38" s="68"/>
      <c r="AE38" s="192"/>
      <c r="AG38" s="1" t="s">
        <v>143</v>
      </c>
      <c r="AH38" s="1" t="s">
        <v>144</v>
      </c>
      <c r="AI38" s="21" t="s">
        <v>145</v>
      </c>
      <c r="AJ38" s="21" t="s">
        <v>146</v>
      </c>
      <c r="AK38" s="3"/>
      <c r="AL38" s="3"/>
    </row>
    <row r="39" spans="1:38" ht="20.25" customHeight="1">
      <c r="A39" s="68"/>
      <c r="B39" s="351" t="s">
        <v>3660</v>
      </c>
      <c r="C39" s="352"/>
      <c r="D39" s="352"/>
      <c r="E39" s="352"/>
      <c r="F39" s="353"/>
      <c r="G39" s="354" t="s">
        <v>12</v>
      </c>
      <c r="H39" s="355"/>
      <c r="I39" s="355"/>
      <c r="J39" s="355"/>
      <c r="K39" s="355"/>
      <c r="L39" s="355"/>
      <c r="M39" s="355"/>
      <c r="N39" s="355"/>
      <c r="O39" s="355"/>
      <c r="P39" s="356"/>
      <c r="Q39" s="380">
        <v>5</v>
      </c>
      <c r="R39" s="381"/>
      <c r="S39" s="381"/>
      <c r="T39" s="146" t="s">
        <v>4</v>
      </c>
      <c r="U39" s="380">
        <v>6</v>
      </c>
      <c r="V39" s="381"/>
      <c r="W39" s="381"/>
      <c r="X39" s="146" t="s">
        <v>4</v>
      </c>
      <c r="Y39" s="361">
        <f>Q39+U39</f>
        <v>11</v>
      </c>
      <c r="Z39" s="362"/>
      <c r="AA39" s="362"/>
      <c r="AB39" s="180" t="s">
        <v>9</v>
      </c>
      <c r="AC39" s="181"/>
      <c r="AD39" s="165"/>
      <c r="AE39" s="192"/>
      <c r="AG39" s="1" t="s">
        <v>147</v>
      </c>
      <c r="AH39" s="1" t="s">
        <v>148</v>
      </c>
      <c r="AI39" s="21" t="s">
        <v>149</v>
      </c>
      <c r="AJ39" s="21" t="s">
        <v>150</v>
      </c>
      <c r="AK39" s="3"/>
      <c r="AL39" s="3"/>
    </row>
    <row r="40" spans="1:38" ht="20.25" customHeight="1">
      <c r="A40" s="68"/>
      <c r="B40" s="363" t="s">
        <v>3662</v>
      </c>
      <c r="C40" s="364"/>
      <c r="D40" s="364"/>
      <c r="E40" s="364"/>
      <c r="F40" s="365"/>
      <c r="G40" s="363" t="s">
        <v>17</v>
      </c>
      <c r="H40" s="364"/>
      <c r="I40" s="364"/>
      <c r="J40" s="364"/>
      <c r="K40" s="364"/>
      <c r="L40" s="364"/>
      <c r="M40" s="364"/>
      <c r="N40" s="364"/>
      <c r="O40" s="364"/>
      <c r="P40" s="365"/>
      <c r="Q40" s="410">
        <v>8</v>
      </c>
      <c r="R40" s="411"/>
      <c r="S40" s="411"/>
      <c r="T40" s="147" t="s">
        <v>4</v>
      </c>
      <c r="U40" s="410">
        <v>10</v>
      </c>
      <c r="V40" s="411"/>
      <c r="W40" s="411"/>
      <c r="X40" s="147" t="s">
        <v>4</v>
      </c>
      <c r="Y40" s="413">
        <f>Q40+U40</f>
        <v>18</v>
      </c>
      <c r="Z40" s="414"/>
      <c r="AA40" s="414"/>
      <c r="AB40" s="183" t="s">
        <v>9</v>
      </c>
      <c r="AC40" s="68"/>
      <c r="AD40" s="165"/>
      <c r="AF40" s="192"/>
      <c r="AG40" s="1" t="s">
        <v>151</v>
      </c>
      <c r="AH40" s="1" t="s">
        <v>152</v>
      </c>
      <c r="AI40" s="21" t="s">
        <v>153</v>
      </c>
      <c r="AJ40" s="21" t="s">
        <v>154</v>
      </c>
      <c r="AK40" s="3"/>
      <c r="AL40" s="3"/>
    </row>
    <row r="41" spans="1:38" s="186" customFormat="1" ht="20.25" customHeight="1" thickBot="1">
      <c r="A41" s="68"/>
      <c r="B41" s="366" t="s">
        <v>8</v>
      </c>
      <c r="C41" s="367"/>
      <c r="D41" s="367"/>
      <c r="E41" s="367"/>
      <c r="F41" s="368"/>
      <c r="G41" s="363" t="s">
        <v>13</v>
      </c>
      <c r="H41" s="364"/>
      <c r="I41" s="364"/>
      <c r="J41" s="364"/>
      <c r="K41" s="364"/>
      <c r="L41" s="364"/>
      <c r="M41" s="364"/>
      <c r="N41" s="364"/>
      <c r="O41" s="364"/>
      <c r="P41" s="365"/>
      <c r="Q41" s="410">
        <v>2</v>
      </c>
      <c r="R41" s="411"/>
      <c r="S41" s="411"/>
      <c r="T41" s="147" t="s">
        <v>4</v>
      </c>
      <c r="U41" s="410">
        <v>4</v>
      </c>
      <c r="V41" s="411"/>
      <c r="W41" s="411"/>
      <c r="X41" s="147" t="s">
        <v>4</v>
      </c>
      <c r="Y41" s="371">
        <f t="shared" ref="Y41" si="3">Q41+U41</f>
        <v>6</v>
      </c>
      <c r="Z41" s="372"/>
      <c r="AA41" s="372"/>
      <c r="AB41" s="184" t="s">
        <v>9</v>
      </c>
      <c r="AC41" s="68"/>
      <c r="AF41" s="193"/>
      <c r="AG41" s="17" t="s">
        <v>155</v>
      </c>
      <c r="AH41" s="17" t="s">
        <v>156</v>
      </c>
      <c r="AI41" s="59" t="s">
        <v>157</v>
      </c>
      <c r="AJ41" s="59" t="s">
        <v>158</v>
      </c>
      <c r="AK41" s="15"/>
      <c r="AL41" s="15"/>
    </row>
    <row r="42" spans="1:38" ht="20.25" customHeight="1" thickTop="1" thickBot="1">
      <c r="A42" s="68"/>
      <c r="B42" s="412" t="s">
        <v>3683</v>
      </c>
      <c r="C42" s="388"/>
      <c r="D42" s="388"/>
      <c r="E42" s="388"/>
      <c r="F42" s="388"/>
      <c r="G42" s="388"/>
      <c r="H42" s="388"/>
      <c r="I42" s="388"/>
      <c r="J42" s="388"/>
      <c r="K42" s="388"/>
      <c r="L42" s="388"/>
      <c r="M42" s="388"/>
      <c r="N42" s="388"/>
      <c r="O42" s="388"/>
      <c r="P42" s="389"/>
      <c r="Q42" s="390">
        <f>Q25</f>
        <v>15</v>
      </c>
      <c r="R42" s="391"/>
      <c r="S42" s="391"/>
      <c r="T42" s="271" t="s">
        <v>9</v>
      </c>
      <c r="U42" s="390">
        <f>U25</f>
        <v>20</v>
      </c>
      <c r="V42" s="391"/>
      <c r="W42" s="391"/>
      <c r="X42" s="271" t="s">
        <v>9</v>
      </c>
      <c r="Y42" s="390">
        <f>Y25</f>
        <v>35</v>
      </c>
      <c r="Z42" s="391"/>
      <c r="AA42" s="391"/>
      <c r="AB42" s="185" t="s">
        <v>9</v>
      </c>
      <c r="AC42" s="68"/>
      <c r="AG42" s="1" t="s">
        <v>159</v>
      </c>
      <c r="AH42" s="1" t="s">
        <v>160</v>
      </c>
      <c r="AI42" s="61" t="s">
        <v>161</v>
      </c>
      <c r="AJ42" s="61" t="s">
        <v>162</v>
      </c>
      <c r="AK42" s="3"/>
      <c r="AL42" s="3"/>
    </row>
    <row r="43" spans="1:38" ht="12.75" customHeight="1" thickTop="1">
      <c r="A43" s="186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272" t="s">
        <v>3707</v>
      </c>
      <c r="Q43" s="273"/>
      <c r="R43" s="373">
        <f>Q39+Q40+Q41-Q42</f>
        <v>0</v>
      </c>
      <c r="S43" s="373"/>
      <c r="T43" s="190"/>
      <c r="U43" s="273"/>
      <c r="V43" s="373">
        <f>U39+U40+U41-U42</f>
        <v>0</v>
      </c>
      <c r="W43" s="373"/>
      <c r="X43" s="190"/>
      <c r="Y43" s="273"/>
      <c r="Z43" s="373">
        <f>Y39+Y40+Y41-Y42</f>
        <v>0</v>
      </c>
      <c r="AA43" s="373"/>
      <c r="AB43" s="191"/>
      <c r="AC43" s="186"/>
      <c r="AG43" s="1" t="s">
        <v>163</v>
      </c>
      <c r="AH43" s="1" t="s">
        <v>164</v>
      </c>
      <c r="AI43" s="21" t="s">
        <v>165</v>
      </c>
      <c r="AJ43" s="21" t="s">
        <v>166</v>
      </c>
      <c r="AK43" s="3"/>
      <c r="AL43" s="3"/>
    </row>
    <row r="44" spans="1:38" ht="18.75" customHeight="1">
      <c r="A44" s="68"/>
      <c r="B44" s="176" t="s">
        <v>3710</v>
      </c>
      <c r="C44" s="68"/>
      <c r="D44" s="68"/>
      <c r="E44" s="68"/>
      <c r="F44" s="68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65"/>
      <c r="Z44" s="165"/>
      <c r="AA44" s="165"/>
      <c r="AB44" s="165"/>
      <c r="AC44" s="175"/>
      <c r="AG44" s="1" t="s">
        <v>167</v>
      </c>
      <c r="AH44" s="1" t="s">
        <v>168</v>
      </c>
      <c r="AI44" s="21" t="s">
        <v>169</v>
      </c>
      <c r="AJ44" s="21" t="s">
        <v>170</v>
      </c>
      <c r="AK44" s="3"/>
      <c r="AL44" s="3"/>
    </row>
    <row r="45" spans="1:38" ht="12.75" customHeight="1">
      <c r="A45" s="68"/>
      <c r="B45" s="176"/>
      <c r="C45" s="68"/>
      <c r="D45" s="68"/>
      <c r="E45" s="68"/>
      <c r="F45" s="68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65"/>
      <c r="Z45" s="165"/>
      <c r="AA45" s="165"/>
      <c r="AB45" s="165"/>
      <c r="AC45" s="175"/>
      <c r="AG45" s="1" t="s">
        <v>171</v>
      </c>
      <c r="AH45" s="1" t="s">
        <v>172</v>
      </c>
      <c r="AI45" s="21" t="s">
        <v>173</v>
      </c>
      <c r="AJ45" s="21" t="s">
        <v>174</v>
      </c>
      <c r="AK45" s="3"/>
      <c r="AL45" s="3"/>
    </row>
    <row r="46" spans="1:38" ht="5.25" customHeight="1">
      <c r="A46" s="68"/>
      <c r="B46" s="176"/>
      <c r="C46" s="68"/>
      <c r="D46" s="68"/>
      <c r="E46" s="68"/>
      <c r="F46" s="68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65"/>
      <c r="Z46" s="165"/>
      <c r="AA46" s="165"/>
      <c r="AB46" s="165"/>
      <c r="AC46" s="175"/>
      <c r="AG46" s="1" t="s">
        <v>175</v>
      </c>
      <c r="AH46" s="1" t="s">
        <v>176</v>
      </c>
      <c r="AI46" s="21" t="s">
        <v>177</v>
      </c>
      <c r="AJ46" s="21" t="s">
        <v>178</v>
      </c>
      <c r="AK46" s="3"/>
      <c r="AL46" s="3"/>
    </row>
    <row r="47" spans="1:38" ht="15" customHeight="1">
      <c r="A47" s="68"/>
      <c r="B47" s="178" t="s">
        <v>3663</v>
      </c>
      <c r="C47" s="68"/>
      <c r="D47" s="68"/>
      <c r="E47" s="68"/>
      <c r="F47" s="68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65"/>
      <c r="Z47" s="165"/>
      <c r="AA47" s="165"/>
      <c r="AB47" s="165"/>
      <c r="AC47" s="175"/>
      <c r="AG47" s="1" t="s">
        <v>179</v>
      </c>
      <c r="AH47" s="1" t="s">
        <v>180</v>
      </c>
      <c r="AI47" s="21" t="s">
        <v>181</v>
      </c>
      <c r="AJ47" s="21" t="s">
        <v>182</v>
      </c>
      <c r="AK47" s="3"/>
      <c r="AL47" s="3"/>
    </row>
    <row r="48" spans="1:38" ht="12.75" customHeight="1">
      <c r="A48" s="68"/>
      <c r="B48" s="178"/>
      <c r="C48" s="68"/>
      <c r="D48" s="68"/>
      <c r="E48" s="68"/>
      <c r="F48" s="68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65"/>
      <c r="Z48" s="165"/>
      <c r="AA48" s="165"/>
      <c r="AB48" s="165"/>
      <c r="AC48" s="175"/>
      <c r="AD48" s="68"/>
      <c r="AE48" s="68"/>
      <c r="AG48" s="1" t="s">
        <v>183</v>
      </c>
      <c r="AH48" s="1" t="s">
        <v>184</v>
      </c>
      <c r="AI48" s="21" t="s">
        <v>185</v>
      </c>
      <c r="AJ48" s="21" t="s">
        <v>186</v>
      </c>
      <c r="AK48" s="3"/>
      <c r="AL48" s="3"/>
    </row>
    <row r="49" spans="1:38" ht="16.5" customHeight="1">
      <c r="A49" s="68"/>
      <c r="B49" s="374" t="s">
        <v>3664</v>
      </c>
      <c r="C49" s="375"/>
      <c r="D49" s="375"/>
      <c r="E49" s="375"/>
      <c r="F49" s="375"/>
      <c r="G49" s="375"/>
      <c r="H49" s="375"/>
      <c r="I49" s="375"/>
      <c r="J49" s="375"/>
      <c r="K49" s="375"/>
      <c r="L49" s="375"/>
      <c r="M49" s="375"/>
      <c r="N49" s="375"/>
      <c r="O49" s="375"/>
      <c r="P49" s="376"/>
      <c r="Q49" s="345" t="s">
        <v>15</v>
      </c>
      <c r="R49" s="346"/>
      <c r="S49" s="346"/>
      <c r="T49" s="347"/>
      <c r="U49" s="348" t="s">
        <v>3594</v>
      </c>
      <c r="V49" s="349"/>
      <c r="W49" s="349"/>
      <c r="X49" s="350"/>
      <c r="Y49" s="400" t="s">
        <v>3617</v>
      </c>
      <c r="Z49" s="401"/>
      <c r="AA49" s="401"/>
      <c r="AB49" s="402"/>
      <c r="AC49" s="68"/>
      <c r="AD49" s="68"/>
      <c r="AE49" s="68"/>
      <c r="AG49" s="1" t="s">
        <v>187</v>
      </c>
      <c r="AH49" s="1" t="s">
        <v>188</v>
      </c>
      <c r="AI49" s="21" t="s">
        <v>189</v>
      </c>
      <c r="AJ49" s="21" t="s">
        <v>190</v>
      </c>
      <c r="AK49" s="3"/>
      <c r="AL49" s="3"/>
    </row>
    <row r="50" spans="1:38" ht="20.25" customHeight="1">
      <c r="A50" s="68"/>
      <c r="B50" s="377"/>
      <c r="C50" s="378"/>
      <c r="D50" s="378"/>
      <c r="E50" s="378"/>
      <c r="F50" s="378"/>
      <c r="G50" s="378"/>
      <c r="H50" s="378"/>
      <c r="I50" s="378"/>
      <c r="J50" s="378"/>
      <c r="K50" s="378"/>
      <c r="L50" s="378"/>
      <c r="M50" s="378"/>
      <c r="N50" s="378"/>
      <c r="O50" s="378"/>
      <c r="P50" s="379"/>
      <c r="Q50" s="380">
        <v>3</v>
      </c>
      <c r="R50" s="381"/>
      <c r="S50" s="381"/>
      <c r="T50" s="179" t="s">
        <v>4</v>
      </c>
      <c r="U50" s="380">
        <v>9</v>
      </c>
      <c r="V50" s="381"/>
      <c r="W50" s="381"/>
      <c r="X50" s="179" t="s">
        <v>4</v>
      </c>
      <c r="Y50" s="361">
        <f>Q50+U50</f>
        <v>12</v>
      </c>
      <c r="Z50" s="362"/>
      <c r="AA50" s="362"/>
      <c r="AB50" s="148" t="s">
        <v>4</v>
      </c>
      <c r="AC50" s="68"/>
      <c r="AD50" s="68"/>
      <c r="AE50" s="68"/>
      <c r="AG50" s="1" t="s">
        <v>191</v>
      </c>
      <c r="AH50" s="1" t="s">
        <v>192</v>
      </c>
      <c r="AI50" s="21" t="s">
        <v>193</v>
      </c>
      <c r="AJ50" s="21" t="s">
        <v>194</v>
      </c>
      <c r="AK50" s="3"/>
      <c r="AL50" s="3"/>
    </row>
    <row r="51" spans="1:38" ht="12.75" customHeight="1">
      <c r="A51" s="68"/>
      <c r="B51" s="194"/>
      <c r="C51" s="68"/>
      <c r="D51" s="68"/>
      <c r="E51" s="68"/>
      <c r="F51" s="68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  <c r="Z51" s="181"/>
      <c r="AA51" s="181"/>
      <c r="AB51" s="181"/>
      <c r="AC51" s="175"/>
      <c r="AD51" s="68"/>
      <c r="AE51" s="68"/>
      <c r="AG51" s="1" t="s">
        <v>195</v>
      </c>
      <c r="AH51" s="1" t="s">
        <v>196</v>
      </c>
      <c r="AI51" s="21" t="s">
        <v>197</v>
      </c>
      <c r="AJ51" s="21" t="s">
        <v>198</v>
      </c>
      <c r="AK51" s="3"/>
      <c r="AL51" s="3"/>
    </row>
    <row r="52" spans="1:38" ht="12.75" customHeight="1">
      <c r="A52" s="68"/>
      <c r="B52" s="195" t="s">
        <v>3671</v>
      </c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7"/>
      <c r="R52" s="197"/>
      <c r="S52" s="197"/>
      <c r="T52" s="198"/>
      <c r="U52" s="197"/>
      <c r="V52" s="197"/>
      <c r="W52" s="197"/>
      <c r="X52" s="198"/>
      <c r="Y52" s="199"/>
      <c r="Z52" s="199"/>
      <c r="AA52" s="199"/>
      <c r="AB52" s="198"/>
      <c r="AC52" s="68"/>
      <c r="AG52" s="1" t="s">
        <v>199</v>
      </c>
      <c r="AH52" s="1" t="s">
        <v>200</v>
      </c>
      <c r="AI52" s="21" t="s">
        <v>201</v>
      </c>
      <c r="AJ52" s="21" t="s">
        <v>202</v>
      </c>
      <c r="AK52" s="3"/>
      <c r="AL52" s="3"/>
    </row>
    <row r="53" spans="1:38" ht="4.5" customHeight="1">
      <c r="A53" s="68"/>
      <c r="B53" s="194"/>
      <c r="C53" s="68"/>
      <c r="D53" s="68"/>
      <c r="E53" s="68"/>
      <c r="F53" s="68"/>
      <c r="G53" s="181"/>
      <c r="H53" s="181"/>
      <c r="I53" s="181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181"/>
      <c r="W53" s="181"/>
      <c r="X53" s="181"/>
      <c r="Y53" s="181"/>
      <c r="Z53" s="181"/>
      <c r="AA53" s="181"/>
      <c r="AB53" s="181"/>
      <c r="AC53" s="175"/>
      <c r="AG53" s="1"/>
      <c r="AH53" s="1"/>
      <c r="AI53" s="21" t="s">
        <v>203</v>
      </c>
      <c r="AJ53" s="21" t="s">
        <v>204</v>
      </c>
      <c r="AK53" s="3"/>
      <c r="AL53" s="3"/>
    </row>
    <row r="54" spans="1:38" ht="23.25" customHeight="1">
      <c r="A54" s="200" t="s">
        <v>3614</v>
      </c>
      <c r="B54" s="68"/>
      <c r="C54" s="68"/>
      <c r="D54" s="68"/>
      <c r="E54" s="68"/>
      <c r="F54" s="68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68"/>
      <c r="AG54" s="1"/>
      <c r="AH54" s="1"/>
      <c r="AI54" s="21" t="s">
        <v>205</v>
      </c>
      <c r="AJ54" s="21" t="s">
        <v>206</v>
      </c>
      <c r="AK54" s="3"/>
      <c r="AL54" s="3"/>
    </row>
    <row r="55" spans="1:38" ht="12.75" customHeight="1">
      <c r="A55" s="156"/>
      <c r="B55" s="68"/>
      <c r="C55" s="68"/>
      <c r="D55" s="68"/>
      <c r="E55" s="68"/>
      <c r="F55" s="68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68"/>
      <c r="AD55" s="167"/>
      <c r="AG55" s="1"/>
      <c r="AH55" s="1"/>
      <c r="AI55" s="21" t="s">
        <v>207</v>
      </c>
      <c r="AJ55" s="21" t="s">
        <v>208</v>
      </c>
      <c r="AK55" s="3"/>
      <c r="AL55" s="3"/>
    </row>
    <row r="56" spans="1:38" ht="15" customHeight="1">
      <c r="A56" s="68"/>
      <c r="B56" s="178" t="s">
        <v>3615</v>
      </c>
      <c r="C56" s="68"/>
      <c r="D56" s="68"/>
      <c r="E56" s="68"/>
      <c r="F56" s="68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68"/>
      <c r="U56" s="68"/>
      <c r="V56" s="68"/>
      <c r="W56" s="68"/>
      <c r="X56" s="68"/>
      <c r="Y56" s="68"/>
      <c r="Z56" s="68"/>
      <c r="AA56" s="175"/>
      <c r="AB56" s="175"/>
      <c r="AC56" s="68"/>
      <c r="AG56" s="1"/>
      <c r="AH56" s="1"/>
      <c r="AI56" s="21" t="s">
        <v>209</v>
      </c>
      <c r="AJ56" s="21" t="s">
        <v>210</v>
      </c>
      <c r="AK56" s="3"/>
      <c r="AL56" s="3"/>
    </row>
    <row r="57" spans="1:38" ht="7.5" customHeight="1">
      <c r="A57" s="68"/>
      <c r="B57" s="201"/>
      <c r="C57" s="68"/>
      <c r="D57" s="68"/>
      <c r="E57" s="68"/>
      <c r="F57" s="68"/>
      <c r="G57" s="68"/>
      <c r="H57" s="68"/>
      <c r="I57" s="68"/>
      <c r="J57" s="68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68"/>
      <c r="AG57" s="1"/>
      <c r="AH57" s="1"/>
      <c r="AI57" s="21" t="s">
        <v>211</v>
      </c>
      <c r="AJ57" s="21" t="s">
        <v>212</v>
      </c>
      <c r="AK57" s="3"/>
      <c r="AL57" s="3"/>
    </row>
    <row r="58" spans="1:38" ht="16.5" customHeight="1">
      <c r="A58" s="68"/>
      <c r="B58" s="345" t="s">
        <v>15</v>
      </c>
      <c r="C58" s="346"/>
      <c r="D58" s="346"/>
      <c r="E58" s="346"/>
      <c r="F58" s="346"/>
      <c r="G58" s="347"/>
      <c r="H58" s="345" t="s">
        <v>3619</v>
      </c>
      <c r="I58" s="346"/>
      <c r="J58" s="346"/>
      <c r="K58" s="346"/>
      <c r="L58" s="346"/>
      <c r="M58" s="347"/>
      <c r="N58" s="345" t="s">
        <v>3620</v>
      </c>
      <c r="O58" s="346"/>
      <c r="P58" s="346"/>
      <c r="Q58" s="346"/>
      <c r="R58" s="346"/>
      <c r="S58" s="347"/>
      <c r="T58" s="175"/>
      <c r="U58" s="175"/>
      <c r="V58" s="175"/>
      <c r="W58" s="175"/>
      <c r="X58" s="175"/>
      <c r="Y58" s="175"/>
      <c r="Z58" s="175"/>
      <c r="AA58" s="175"/>
      <c r="AB58" s="175"/>
      <c r="AC58" s="68"/>
      <c r="AD58" s="165"/>
      <c r="AG58" s="1"/>
      <c r="AH58" s="1"/>
      <c r="AI58" s="21" t="s">
        <v>213</v>
      </c>
      <c r="AJ58" s="21" t="s">
        <v>214</v>
      </c>
      <c r="AK58" s="3"/>
      <c r="AL58" s="3"/>
    </row>
    <row r="59" spans="1:38" ht="20.25" customHeight="1">
      <c r="A59" s="68"/>
      <c r="B59" s="380">
        <v>5</v>
      </c>
      <c r="C59" s="406"/>
      <c r="D59" s="406"/>
      <c r="E59" s="406"/>
      <c r="F59" s="406"/>
      <c r="G59" s="180" t="s">
        <v>9</v>
      </c>
      <c r="H59" s="357">
        <v>5</v>
      </c>
      <c r="I59" s="407"/>
      <c r="J59" s="407"/>
      <c r="K59" s="407"/>
      <c r="L59" s="407"/>
      <c r="M59" s="180" t="s">
        <v>9</v>
      </c>
      <c r="N59" s="408">
        <f>B59+H59</f>
        <v>10</v>
      </c>
      <c r="O59" s="409"/>
      <c r="P59" s="409"/>
      <c r="Q59" s="409"/>
      <c r="R59" s="409"/>
      <c r="S59" s="180" t="s">
        <v>9</v>
      </c>
      <c r="T59" s="398" t="s">
        <v>3687</v>
      </c>
      <c r="U59" s="399"/>
      <c r="V59" s="399"/>
      <c r="W59" s="399"/>
      <c r="X59" s="399"/>
      <c r="Y59" s="399"/>
      <c r="Z59" s="399"/>
      <c r="AA59" s="399"/>
      <c r="AB59" s="399"/>
      <c r="AC59" s="399"/>
      <c r="AG59" s="1"/>
      <c r="AH59" s="1"/>
      <c r="AI59" s="21" t="s">
        <v>215</v>
      </c>
      <c r="AJ59" s="21" t="s">
        <v>216</v>
      </c>
      <c r="AK59" s="3"/>
      <c r="AL59" s="3"/>
    </row>
    <row r="60" spans="1:38" ht="12.75" customHeight="1">
      <c r="A60" s="68"/>
      <c r="B60" s="201"/>
      <c r="C60" s="68"/>
      <c r="D60" s="68"/>
      <c r="E60" s="68"/>
      <c r="F60" s="68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G60" s="1"/>
      <c r="AH60" s="1"/>
      <c r="AI60" s="21" t="s">
        <v>217</v>
      </c>
      <c r="AJ60" s="21" t="s">
        <v>218</v>
      </c>
      <c r="AK60" s="3"/>
      <c r="AL60" s="3"/>
    </row>
    <row r="61" spans="1:38" ht="15" customHeight="1">
      <c r="A61" s="68"/>
      <c r="B61" s="178" t="s">
        <v>3709</v>
      </c>
      <c r="C61" s="68"/>
      <c r="D61" s="68"/>
      <c r="E61" s="68"/>
      <c r="F61" s="68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G61" s="1"/>
      <c r="AH61" s="1"/>
      <c r="AI61" s="21" t="s">
        <v>219</v>
      </c>
      <c r="AJ61" s="21" t="s">
        <v>220</v>
      </c>
      <c r="AK61" s="3"/>
      <c r="AL61" s="3"/>
    </row>
    <row r="62" spans="1:38" ht="12.75" customHeight="1">
      <c r="A62" s="68"/>
      <c r="B62" s="201"/>
      <c r="C62" s="68"/>
      <c r="D62" s="68"/>
      <c r="E62" s="68"/>
      <c r="F62" s="68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G62" s="1"/>
      <c r="AH62" s="1"/>
      <c r="AI62" s="21" t="s">
        <v>221</v>
      </c>
      <c r="AJ62" s="21" t="s">
        <v>222</v>
      </c>
      <c r="AK62" s="3"/>
      <c r="AL62" s="3"/>
    </row>
    <row r="63" spans="1:38" ht="16.5" customHeight="1">
      <c r="A63" s="68"/>
      <c r="B63" s="345" t="s">
        <v>16</v>
      </c>
      <c r="C63" s="346"/>
      <c r="D63" s="346"/>
      <c r="E63" s="346"/>
      <c r="F63" s="347"/>
      <c r="G63" s="400" t="s">
        <v>14</v>
      </c>
      <c r="H63" s="401"/>
      <c r="I63" s="401"/>
      <c r="J63" s="401"/>
      <c r="K63" s="401"/>
      <c r="L63" s="401"/>
      <c r="M63" s="401"/>
      <c r="N63" s="401"/>
      <c r="O63" s="401"/>
      <c r="P63" s="402"/>
      <c r="Q63" s="400" t="s">
        <v>15</v>
      </c>
      <c r="R63" s="401"/>
      <c r="S63" s="401"/>
      <c r="T63" s="402"/>
      <c r="U63" s="403" t="s">
        <v>3594</v>
      </c>
      <c r="V63" s="404"/>
      <c r="W63" s="404"/>
      <c r="X63" s="405"/>
      <c r="Y63" s="400" t="s">
        <v>3617</v>
      </c>
      <c r="Z63" s="401"/>
      <c r="AA63" s="401"/>
      <c r="AB63" s="402"/>
      <c r="AG63" s="1"/>
      <c r="AH63" s="1"/>
      <c r="AI63" s="21" t="s">
        <v>223</v>
      </c>
      <c r="AJ63" s="21" t="s">
        <v>224</v>
      </c>
      <c r="AK63" s="3"/>
      <c r="AL63" s="3"/>
    </row>
    <row r="64" spans="1:38" ht="20.25" customHeight="1">
      <c r="A64" s="68"/>
      <c r="B64" s="351" t="s">
        <v>3660</v>
      </c>
      <c r="C64" s="352"/>
      <c r="D64" s="352"/>
      <c r="E64" s="352"/>
      <c r="F64" s="353"/>
      <c r="G64" s="392" t="s">
        <v>12</v>
      </c>
      <c r="H64" s="393"/>
      <c r="I64" s="393"/>
      <c r="J64" s="393"/>
      <c r="K64" s="393"/>
      <c r="L64" s="393"/>
      <c r="M64" s="393"/>
      <c r="N64" s="393"/>
      <c r="O64" s="393"/>
      <c r="P64" s="394"/>
      <c r="Q64" s="357">
        <v>2</v>
      </c>
      <c r="R64" s="358"/>
      <c r="S64" s="358"/>
      <c r="T64" s="148" t="s">
        <v>4</v>
      </c>
      <c r="U64" s="357">
        <v>1</v>
      </c>
      <c r="V64" s="358"/>
      <c r="W64" s="358"/>
      <c r="X64" s="148" t="s">
        <v>4</v>
      </c>
      <c r="Y64" s="361">
        <f>Q64+U64</f>
        <v>3</v>
      </c>
      <c r="Z64" s="362"/>
      <c r="AA64" s="362"/>
      <c r="AB64" s="180" t="s">
        <v>9</v>
      </c>
      <c r="AC64" s="167"/>
      <c r="AG64" s="1"/>
      <c r="AH64" s="1"/>
      <c r="AI64" s="21" t="s">
        <v>225</v>
      </c>
      <c r="AJ64" s="21" t="s">
        <v>226</v>
      </c>
      <c r="AK64" s="3"/>
      <c r="AL64" s="3"/>
    </row>
    <row r="65" spans="1:38" ht="20.25" customHeight="1">
      <c r="A65" s="68"/>
      <c r="B65" s="395" t="s">
        <v>3662</v>
      </c>
      <c r="C65" s="396"/>
      <c r="D65" s="396"/>
      <c r="E65" s="396"/>
      <c r="F65" s="397"/>
      <c r="G65" s="392" t="s">
        <v>17</v>
      </c>
      <c r="H65" s="393"/>
      <c r="I65" s="393"/>
      <c r="J65" s="393"/>
      <c r="K65" s="393"/>
      <c r="L65" s="393"/>
      <c r="M65" s="393"/>
      <c r="N65" s="393"/>
      <c r="O65" s="393"/>
      <c r="P65" s="394"/>
      <c r="Q65" s="357">
        <v>2</v>
      </c>
      <c r="R65" s="358"/>
      <c r="S65" s="358"/>
      <c r="T65" s="148" t="s">
        <v>4</v>
      </c>
      <c r="U65" s="357">
        <v>3</v>
      </c>
      <c r="V65" s="358"/>
      <c r="W65" s="358"/>
      <c r="X65" s="148" t="s">
        <v>4</v>
      </c>
      <c r="Y65" s="361">
        <f>Q65+U65</f>
        <v>5</v>
      </c>
      <c r="Z65" s="362"/>
      <c r="AA65" s="362"/>
      <c r="AB65" s="180" t="s">
        <v>9</v>
      </c>
      <c r="AG65" s="1"/>
      <c r="AH65" s="1"/>
      <c r="AI65" s="21" t="s">
        <v>227</v>
      </c>
      <c r="AJ65" s="21" t="s">
        <v>228</v>
      </c>
      <c r="AK65" s="3"/>
      <c r="AL65" s="3"/>
    </row>
    <row r="66" spans="1:38" ht="20.25" customHeight="1" thickBot="1">
      <c r="A66" s="68"/>
      <c r="B66" s="366" t="s">
        <v>8</v>
      </c>
      <c r="C66" s="367"/>
      <c r="D66" s="367"/>
      <c r="E66" s="367"/>
      <c r="F66" s="368"/>
      <c r="G66" s="382" t="s">
        <v>13</v>
      </c>
      <c r="H66" s="383"/>
      <c r="I66" s="383"/>
      <c r="J66" s="383"/>
      <c r="K66" s="383"/>
      <c r="L66" s="383"/>
      <c r="M66" s="383"/>
      <c r="N66" s="383"/>
      <c r="O66" s="383"/>
      <c r="P66" s="384"/>
      <c r="Q66" s="359">
        <v>1</v>
      </c>
      <c r="R66" s="360"/>
      <c r="S66" s="360"/>
      <c r="T66" s="149" t="s">
        <v>4</v>
      </c>
      <c r="U66" s="359">
        <v>1</v>
      </c>
      <c r="V66" s="360"/>
      <c r="W66" s="360"/>
      <c r="X66" s="149" t="s">
        <v>4</v>
      </c>
      <c r="Y66" s="385">
        <f t="shared" ref="Y66" si="4">Q66+U66</f>
        <v>2</v>
      </c>
      <c r="Z66" s="386"/>
      <c r="AA66" s="386"/>
      <c r="AB66" s="202" t="s">
        <v>9</v>
      </c>
      <c r="AG66" s="1"/>
      <c r="AH66" s="1"/>
      <c r="AI66" s="21" t="s">
        <v>229</v>
      </c>
      <c r="AJ66" s="21" t="s">
        <v>230</v>
      </c>
      <c r="AK66" s="3"/>
      <c r="AL66" s="3"/>
    </row>
    <row r="67" spans="1:38" ht="20.25" customHeight="1" thickTop="1" thickBot="1">
      <c r="A67" s="68"/>
      <c r="B67" s="387" t="s">
        <v>3683</v>
      </c>
      <c r="C67" s="388"/>
      <c r="D67" s="388"/>
      <c r="E67" s="388"/>
      <c r="F67" s="388"/>
      <c r="G67" s="388"/>
      <c r="H67" s="388"/>
      <c r="I67" s="388"/>
      <c r="J67" s="388"/>
      <c r="K67" s="388"/>
      <c r="L67" s="388"/>
      <c r="M67" s="388"/>
      <c r="N67" s="388"/>
      <c r="O67" s="388"/>
      <c r="P67" s="389"/>
      <c r="Q67" s="390">
        <f>B59</f>
        <v>5</v>
      </c>
      <c r="R67" s="391"/>
      <c r="S67" s="391"/>
      <c r="T67" s="169" t="s">
        <v>9</v>
      </c>
      <c r="U67" s="390">
        <f>H59</f>
        <v>5</v>
      </c>
      <c r="V67" s="391"/>
      <c r="W67" s="391"/>
      <c r="X67" s="169" t="s">
        <v>9</v>
      </c>
      <c r="Y67" s="390">
        <f>N59</f>
        <v>10</v>
      </c>
      <c r="Z67" s="391"/>
      <c r="AA67" s="391"/>
      <c r="AB67" s="170" t="s">
        <v>9</v>
      </c>
      <c r="AC67" s="68"/>
      <c r="AG67" s="1"/>
      <c r="AH67" s="1"/>
      <c r="AI67" s="21" t="s">
        <v>231</v>
      </c>
      <c r="AJ67" s="21" t="s">
        <v>232</v>
      </c>
      <c r="AK67" s="3"/>
      <c r="AL67" s="3"/>
    </row>
    <row r="68" spans="1:38" ht="12.75" customHeight="1" thickTop="1">
      <c r="A68" s="68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272" t="s">
        <v>3707</v>
      </c>
      <c r="Q68" s="273"/>
      <c r="R68" s="373">
        <f>Q64+Q65+Q66-Q67</f>
        <v>0</v>
      </c>
      <c r="S68" s="373"/>
      <c r="T68" s="190"/>
      <c r="U68" s="273"/>
      <c r="V68" s="373">
        <f>U64+U65+U66-U67</f>
        <v>0</v>
      </c>
      <c r="W68" s="373"/>
      <c r="X68" s="190"/>
      <c r="Y68" s="273"/>
      <c r="Z68" s="373">
        <f>Y64+Y65+Y66-Y67</f>
        <v>0</v>
      </c>
      <c r="AA68" s="373"/>
      <c r="AB68" s="175"/>
      <c r="AC68" s="68"/>
      <c r="AG68" s="1"/>
      <c r="AH68" s="1"/>
      <c r="AI68" s="21" t="s">
        <v>233</v>
      </c>
      <c r="AJ68" s="21" t="s">
        <v>234</v>
      </c>
      <c r="AK68" s="3"/>
      <c r="AL68" s="3"/>
    </row>
    <row r="69" spans="1:38" ht="14.25" customHeight="1">
      <c r="A69" s="68"/>
      <c r="B69" s="206" t="s">
        <v>3710</v>
      </c>
      <c r="C69" s="68"/>
      <c r="D69" s="68"/>
      <c r="E69" s="68"/>
      <c r="F69" s="68"/>
      <c r="G69" s="181"/>
      <c r="H69" s="181"/>
      <c r="I69" s="181"/>
      <c r="J69" s="181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1"/>
      <c r="V69" s="181"/>
      <c r="W69" s="181"/>
      <c r="X69" s="181"/>
      <c r="Y69" s="181"/>
      <c r="Z69" s="181"/>
      <c r="AA69" s="181"/>
      <c r="AB69" s="181"/>
      <c r="AC69" s="175"/>
      <c r="AG69" s="1"/>
      <c r="AH69" s="1"/>
      <c r="AI69" s="21" t="s">
        <v>235</v>
      </c>
      <c r="AJ69" s="21" t="s">
        <v>236</v>
      </c>
      <c r="AK69" s="3"/>
      <c r="AL69" s="3"/>
    </row>
    <row r="70" spans="1:38" ht="12.75" customHeight="1">
      <c r="A70" s="68"/>
      <c r="B70" s="176"/>
      <c r="C70" s="68"/>
      <c r="D70" s="68"/>
      <c r="E70" s="68"/>
      <c r="F70" s="68"/>
      <c r="G70" s="181"/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65"/>
      <c r="Z70" s="165"/>
      <c r="AA70" s="165"/>
      <c r="AB70" s="165"/>
      <c r="AC70" s="175"/>
      <c r="AG70" s="1"/>
      <c r="AH70" s="1"/>
      <c r="AI70" s="21" t="s">
        <v>237</v>
      </c>
      <c r="AJ70" s="21" t="s">
        <v>238</v>
      </c>
      <c r="AK70" s="3"/>
      <c r="AL70" s="3"/>
    </row>
    <row r="71" spans="1:38" ht="12.75" customHeight="1">
      <c r="A71" s="68"/>
      <c r="B71" s="68"/>
      <c r="C71" s="68"/>
      <c r="D71" s="68"/>
      <c r="E71" s="68"/>
      <c r="F71" s="68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G71" s="1"/>
      <c r="AH71" s="1"/>
      <c r="AI71" s="21" t="s">
        <v>239</v>
      </c>
      <c r="AJ71" s="21" t="s">
        <v>240</v>
      </c>
      <c r="AK71" s="3"/>
      <c r="AL71" s="3"/>
    </row>
    <row r="72" spans="1:38" ht="15" customHeight="1">
      <c r="A72" s="68"/>
      <c r="B72" s="178" t="s">
        <v>3666</v>
      </c>
      <c r="C72" s="68"/>
      <c r="D72" s="68"/>
      <c r="E72" s="68"/>
      <c r="F72" s="68"/>
      <c r="G72" s="181"/>
      <c r="H72" s="181"/>
      <c r="I72" s="181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75"/>
      <c r="AG72" s="1"/>
      <c r="AH72" s="1"/>
      <c r="AI72" s="21" t="s">
        <v>241</v>
      </c>
      <c r="AJ72" s="21" t="s">
        <v>242</v>
      </c>
      <c r="AK72" s="3"/>
      <c r="AL72" s="3"/>
    </row>
    <row r="73" spans="1:38" ht="12.75" customHeight="1">
      <c r="A73" s="68"/>
      <c r="B73" s="178"/>
      <c r="C73" s="68"/>
      <c r="D73" s="68"/>
      <c r="E73" s="68"/>
      <c r="F73" s="68"/>
      <c r="G73" s="181"/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181"/>
      <c r="W73" s="181"/>
      <c r="X73" s="181"/>
      <c r="Y73" s="181"/>
      <c r="Z73" s="181"/>
      <c r="AA73" s="181"/>
      <c r="AB73" s="181"/>
      <c r="AC73" s="175"/>
      <c r="AG73" s="1"/>
      <c r="AH73" s="1"/>
      <c r="AI73" s="21" t="s">
        <v>243</v>
      </c>
      <c r="AJ73" s="21" t="s">
        <v>244</v>
      </c>
      <c r="AK73" s="3"/>
      <c r="AL73" s="3"/>
    </row>
    <row r="74" spans="1:38" ht="16.5" customHeight="1">
      <c r="A74" s="68"/>
      <c r="B74" s="374" t="s">
        <v>3664</v>
      </c>
      <c r="C74" s="375"/>
      <c r="D74" s="375"/>
      <c r="E74" s="375"/>
      <c r="F74" s="375"/>
      <c r="G74" s="375"/>
      <c r="H74" s="375"/>
      <c r="I74" s="375"/>
      <c r="J74" s="375"/>
      <c r="K74" s="375"/>
      <c r="L74" s="375"/>
      <c r="M74" s="375"/>
      <c r="N74" s="375"/>
      <c r="O74" s="375"/>
      <c r="P74" s="376"/>
      <c r="Q74" s="345" t="s">
        <v>15</v>
      </c>
      <c r="R74" s="346"/>
      <c r="S74" s="346"/>
      <c r="T74" s="347"/>
      <c r="U74" s="348" t="s">
        <v>3594</v>
      </c>
      <c r="V74" s="349"/>
      <c r="W74" s="349"/>
      <c r="X74" s="350"/>
      <c r="Y74" s="345" t="s">
        <v>3617</v>
      </c>
      <c r="Z74" s="346"/>
      <c r="AA74" s="346"/>
      <c r="AB74" s="347"/>
      <c r="AC74" s="68"/>
      <c r="AG74" s="1"/>
      <c r="AH74" s="1"/>
      <c r="AI74" s="21" t="s">
        <v>245</v>
      </c>
      <c r="AJ74" s="21" t="s">
        <v>246</v>
      </c>
      <c r="AK74" s="3"/>
      <c r="AL74" s="3"/>
    </row>
    <row r="75" spans="1:38" ht="20.25" customHeight="1">
      <c r="A75" s="68"/>
      <c r="B75" s="377"/>
      <c r="C75" s="378"/>
      <c r="D75" s="378"/>
      <c r="E75" s="378"/>
      <c r="F75" s="378"/>
      <c r="G75" s="378"/>
      <c r="H75" s="378"/>
      <c r="I75" s="378"/>
      <c r="J75" s="378"/>
      <c r="K75" s="378"/>
      <c r="L75" s="378"/>
      <c r="M75" s="378"/>
      <c r="N75" s="378"/>
      <c r="O75" s="378"/>
      <c r="P75" s="379"/>
      <c r="Q75" s="380">
        <v>3</v>
      </c>
      <c r="R75" s="381"/>
      <c r="S75" s="381"/>
      <c r="T75" s="179" t="s">
        <v>4</v>
      </c>
      <c r="U75" s="380">
        <v>3</v>
      </c>
      <c r="V75" s="381"/>
      <c r="W75" s="381"/>
      <c r="X75" s="179" t="s">
        <v>4</v>
      </c>
      <c r="Y75" s="361">
        <f>Q75+U75</f>
        <v>6</v>
      </c>
      <c r="Z75" s="362"/>
      <c r="AA75" s="362"/>
      <c r="AB75" s="179" t="s">
        <v>4</v>
      </c>
      <c r="AC75" s="68"/>
      <c r="AG75" s="1"/>
      <c r="AH75" s="1"/>
      <c r="AI75" s="21" t="s">
        <v>247</v>
      </c>
      <c r="AJ75" s="21" t="s">
        <v>248</v>
      </c>
      <c r="AK75" s="3"/>
      <c r="AL75" s="3"/>
    </row>
    <row r="76" spans="1:38" ht="12.75" customHeight="1">
      <c r="A76" s="68"/>
      <c r="B76" s="194"/>
      <c r="C76" s="68"/>
      <c r="D76" s="68"/>
      <c r="E76" s="68"/>
      <c r="F76" s="68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75"/>
      <c r="AG76" s="1"/>
      <c r="AH76" s="1"/>
      <c r="AI76" s="21" t="s">
        <v>249</v>
      </c>
      <c r="AJ76" s="21" t="s">
        <v>250</v>
      </c>
      <c r="AK76" s="3"/>
      <c r="AL76" s="3"/>
    </row>
    <row r="77" spans="1:38" ht="12.75" customHeight="1">
      <c r="A77" s="68"/>
      <c r="B77" s="195" t="s">
        <v>3681</v>
      </c>
      <c r="C77" s="196"/>
      <c r="D77" s="196"/>
      <c r="E77" s="196"/>
      <c r="F77" s="196"/>
      <c r="G77" s="196"/>
      <c r="H77" s="196"/>
      <c r="I77" s="196"/>
      <c r="J77" s="196"/>
      <c r="K77" s="196"/>
      <c r="L77" s="196"/>
      <c r="M77" s="196"/>
      <c r="N77" s="196"/>
      <c r="O77" s="196"/>
      <c r="P77" s="196"/>
      <c r="Q77" s="197"/>
      <c r="R77" s="197"/>
      <c r="S77" s="197"/>
      <c r="T77" s="198"/>
      <c r="U77" s="197"/>
      <c r="V77" s="197"/>
      <c r="W77" s="197"/>
      <c r="X77" s="198"/>
      <c r="Y77" s="199"/>
      <c r="Z77" s="199"/>
      <c r="AA77" s="199"/>
      <c r="AB77" s="198"/>
      <c r="AC77" s="68"/>
      <c r="AG77" s="1"/>
      <c r="AH77" s="1"/>
      <c r="AI77" s="21" t="s">
        <v>251</v>
      </c>
      <c r="AJ77" s="21" t="s">
        <v>252</v>
      </c>
      <c r="AK77" s="3"/>
      <c r="AL77" s="3"/>
    </row>
    <row r="78" spans="1:38" ht="12.75" customHeight="1">
      <c r="A78" s="68"/>
      <c r="B78" s="195"/>
      <c r="C78" s="196"/>
      <c r="D78" s="196"/>
      <c r="E78" s="196"/>
      <c r="F78" s="196"/>
      <c r="G78" s="196"/>
      <c r="H78" s="196"/>
      <c r="I78" s="196"/>
      <c r="J78" s="196"/>
      <c r="K78" s="196"/>
      <c r="L78" s="196"/>
      <c r="M78" s="196"/>
      <c r="N78" s="196"/>
      <c r="O78" s="196"/>
      <c r="P78" s="196"/>
      <c r="Q78" s="197"/>
      <c r="R78" s="197"/>
      <c r="S78" s="197"/>
      <c r="T78" s="198"/>
      <c r="U78" s="197"/>
      <c r="V78" s="197"/>
      <c r="W78" s="197"/>
      <c r="X78" s="198"/>
      <c r="Y78" s="199"/>
      <c r="Z78" s="199"/>
      <c r="AA78" s="199"/>
      <c r="AB78" s="198"/>
      <c r="AC78" s="68"/>
      <c r="AG78" s="1"/>
      <c r="AH78" s="1"/>
      <c r="AI78" s="21" t="s">
        <v>253</v>
      </c>
      <c r="AJ78" s="21" t="s">
        <v>254</v>
      </c>
      <c r="AK78" s="3"/>
      <c r="AL78" s="3"/>
    </row>
    <row r="79" spans="1:38" ht="21.75" customHeight="1">
      <c r="A79" s="156" t="s">
        <v>3682</v>
      </c>
      <c r="B79" s="68"/>
      <c r="C79" s="68"/>
      <c r="D79" s="68"/>
      <c r="E79" s="68"/>
      <c r="F79" s="68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G79" s="1"/>
      <c r="AH79" s="1"/>
      <c r="AI79" s="21" t="s">
        <v>255</v>
      </c>
      <c r="AJ79" s="21" t="s">
        <v>256</v>
      </c>
      <c r="AK79" s="3"/>
      <c r="AL79" s="3"/>
    </row>
    <row r="80" spans="1:38" ht="9.75" customHeight="1">
      <c r="A80" s="156"/>
      <c r="B80" s="68"/>
      <c r="C80" s="68"/>
      <c r="D80" s="68"/>
      <c r="E80" s="68"/>
      <c r="F80" s="68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G80" s="1"/>
      <c r="AH80" s="1"/>
      <c r="AI80" s="21" t="s">
        <v>257</v>
      </c>
      <c r="AJ80" s="21" t="s">
        <v>258</v>
      </c>
      <c r="AK80" s="3"/>
      <c r="AL80" s="3"/>
    </row>
    <row r="81" spans="1:38" ht="12.75" customHeight="1">
      <c r="A81" s="157"/>
      <c r="B81" s="68"/>
      <c r="C81" s="203" t="s">
        <v>3736</v>
      </c>
      <c r="D81" s="68"/>
      <c r="E81" s="68"/>
      <c r="F81" s="68"/>
      <c r="G81" s="175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68"/>
      <c r="AG81" s="1"/>
      <c r="AH81" s="1"/>
      <c r="AI81" s="21" t="s">
        <v>259</v>
      </c>
      <c r="AJ81" s="21" t="s">
        <v>260</v>
      </c>
      <c r="AK81" s="3"/>
      <c r="AL81" s="3"/>
    </row>
    <row r="82" spans="1:38" ht="12.75" customHeight="1">
      <c r="A82" s="68"/>
      <c r="B82" s="201"/>
      <c r="C82" s="68"/>
      <c r="D82" s="68"/>
      <c r="E82" s="68"/>
      <c r="F82" s="68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68"/>
      <c r="AG82" s="1"/>
      <c r="AH82" s="1"/>
      <c r="AI82" s="21" t="s">
        <v>261</v>
      </c>
      <c r="AJ82" s="21" t="s">
        <v>262</v>
      </c>
      <c r="AK82" s="3"/>
      <c r="AL82" s="3"/>
    </row>
    <row r="83" spans="1:38" ht="16.5" customHeight="1">
      <c r="A83" s="68"/>
      <c r="B83" s="345" t="s">
        <v>16</v>
      </c>
      <c r="C83" s="346"/>
      <c r="D83" s="346"/>
      <c r="E83" s="346"/>
      <c r="F83" s="347"/>
      <c r="G83" s="345" t="s">
        <v>14</v>
      </c>
      <c r="H83" s="346"/>
      <c r="I83" s="346"/>
      <c r="J83" s="346"/>
      <c r="K83" s="346"/>
      <c r="L83" s="346"/>
      <c r="M83" s="346"/>
      <c r="N83" s="346"/>
      <c r="O83" s="346"/>
      <c r="P83" s="347"/>
      <c r="Q83" s="345" t="s">
        <v>15</v>
      </c>
      <c r="R83" s="346"/>
      <c r="S83" s="346"/>
      <c r="T83" s="347"/>
      <c r="U83" s="348" t="s">
        <v>3594</v>
      </c>
      <c r="V83" s="349"/>
      <c r="W83" s="349"/>
      <c r="X83" s="350"/>
      <c r="Y83" s="319" t="s">
        <v>3617</v>
      </c>
      <c r="Z83" s="320"/>
      <c r="AA83" s="320"/>
      <c r="AB83" s="321"/>
      <c r="AC83" s="68"/>
      <c r="AG83" s="1"/>
      <c r="AH83" s="1"/>
      <c r="AI83" s="21" t="s">
        <v>263</v>
      </c>
      <c r="AJ83" s="21" t="s">
        <v>264</v>
      </c>
      <c r="AK83" s="3"/>
      <c r="AL83" s="3"/>
    </row>
    <row r="84" spans="1:38" ht="18.75" customHeight="1">
      <c r="A84" s="68"/>
      <c r="B84" s="351" t="s">
        <v>3727</v>
      </c>
      <c r="C84" s="352"/>
      <c r="D84" s="352"/>
      <c r="E84" s="352"/>
      <c r="F84" s="353"/>
      <c r="G84" s="354" t="s">
        <v>3728</v>
      </c>
      <c r="H84" s="355"/>
      <c r="I84" s="355"/>
      <c r="J84" s="355"/>
      <c r="K84" s="355"/>
      <c r="L84" s="355"/>
      <c r="M84" s="355"/>
      <c r="N84" s="355"/>
      <c r="O84" s="355"/>
      <c r="P84" s="356"/>
      <c r="Q84" s="357">
        <v>2</v>
      </c>
      <c r="R84" s="358"/>
      <c r="S84" s="358"/>
      <c r="T84" s="150" t="s">
        <v>4</v>
      </c>
      <c r="U84" s="359">
        <v>1</v>
      </c>
      <c r="V84" s="360"/>
      <c r="W84" s="360"/>
      <c r="X84" s="274" t="s">
        <v>4</v>
      </c>
      <c r="Y84" s="361">
        <f t="shared" ref="Y84:Y86" si="5">Q84+U84</f>
        <v>3</v>
      </c>
      <c r="Z84" s="362"/>
      <c r="AA84" s="362"/>
      <c r="AB84" s="144" t="s">
        <v>9</v>
      </c>
      <c r="AC84" s="68"/>
      <c r="AG84" s="1"/>
      <c r="AH84" s="1"/>
      <c r="AI84" s="21" t="s">
        <v>265</v>
      </c>
      <c r="AJ84" s="21" t="s">
        <v>266</v>
      </c>
      <c r="AK84" s="3"/>
      <c r="AL84" s="3"/>
    </row>
    <row r="85" spans="1:38" ht="18.75" customHeight="1">
      <c r="A85" s="68"/>
      <c r="B85" s="363" t="s">
        <v>3729</v>
      </c>
      <c r="C85" s="364"/>
      <c r="D85" s="364"/>
      <c r="E85" s="364"/>
      <c r="F85" s="365"/>
      <c r="G85" s="363" t="s">
        <v>3730</v>
      </c>
      <c r="H85" s="364"/>
      <c r="I85" s="364"/>
      <c r="J85" s="364"/>
      <c r="K85" s="364"/>
      <c r="L85" s="364"/>
      <c r="M85" s="364"/>
      <c r="N85" s="364"/>
      <c r="O85" s="364"/>
      <c r="P85" s="365"/>
      <c r="Q85" s="357">
        <v>4</v>
      </c>
      <c r="R85" s="358"/>
      <c r="S85" s="358"/>
      <c r="T85" s="150" t="s">
        <v>4</v>
      </c>
      <c r="U85" s="359">
        <v>1</v>
      </c>
      <c r="V85" s="360"/>
      <c r="W85" s="360"/>
      <c r="X85" s="274" t="s">
        <v>4</v>
      </c>
      <c r="Y85" s="361">
        <f t="shared" ref="Y85" si="6">Q85+U85</f>
        <v>5</v>
      </c>
      <c r="Z85" s="362"/>
      <c r="AA85" s="362"/>
      <c r="AB85" s="144" t="s">
        <v>9</v>
      </c>
      <c r="AC85" s="68"/>
      <c r="AG85" s="1"/>
      <c r="AH85" s="1"/>
      <c r="AI85" s="21" t="s">
        <v>267</v>
      </c>
      <c r="AJ85" s="21" t="s">
        <v>268</v>
      </c>
      <c r="AK85" s="3"/>
      <c r="AL85" s="3"/>
    </row>
    <row r="86" spans="1:38" ht="18.75" customHeight="1" thickBot="1">
      <c r="A86" s="68"/>
      <c r="B86" s="366" t="s">
        <v>3731</v>
      </c>
      <c r="C86" s="367"/>
      <c r="D86" s="367"/>
      <c r="E86" s="367"/>
      <c r="F86" s="368"/>
      <c r="G86" s="363" t="s">
        <v>3732</v>
      </c>
      <c r="H86" s="364"/>
      <c r="I86" s="364"/>
      <c r="J86" s="364"/>
      <c r="K86" s="364"/>
      <c r="L86" s="364"/>
      <c r="M86" s="364"/>
      <c r="N86" s="364"/>
      <c r="O86" s="364"/>
      <c r="P86" s="365"/>
      <c r="Q86" s="369">
        <v>8</v>
      </c>
      <c r="R86" s="370"/>
      <c r="S86" s="370"/>
      <c r="T86" s="151" t="s">
        <v>4</v>
      </c>
      <c r="U86" s="369">
        <v>3</v>
      </c>
      <c r="V86" s="370"/>
      <c r="W86" s="370"/>
      <c r="X86" s="151" t="s">
        <v>4</v>
      </c>
      <c r="Y86" s="371">
        <f t="shared" si="5"/>
        <v>11</v>
      </c>
      <c r="Z86" s="372"/>
      <c r="AA86" s="372"/>
      <c r="AB86" s="275" t="s">
        <v>9</v>
      </c>
      <c r="AC86" s="68"/>
      <c r="AG86" s="1"/>
      <c r="AH86" s="1"/>
      <c r="AI86" s="21" t="s">
        <v>269</v>
      </c>
      <c r="AJ86" s="21" t="s">
        <v>270</v>
      </c>
      <c r="AK86" s="3"/>
      <c r="AL86" s="3"/>
    </row>
    <row r="87" spans="1:38" ht="18.75" customHeight="1" thickBot="1">
      <c r="A87" s="68"/>
      <c r="B87" s="340" t="s">
        <v>3733</v>
      </c>
      <c r="C87" s="341"/>
      <c r="D87" s="341"/>
      <c r="E87" s="341"/>
      <c r="F87" s="341"/>
      <c r="G87" s="341"/>
      <c r="H87" s="341"/>
      <c r="I87" s="341"/>
      <c r="J87" s="341"/>
      <c r="K87" s="341"/>
      <c r="L87" s="341"/>
      <c r="M87" s="341"/>
      <c r="N87" s="341"/>
      <c r="O87" s="341"/>
      <c r="P87" s="342"/>
      <c r="Q87" s="343">
        <f>SUM(Q84:S86)</f>
        <v>14</v>
      </c>
      <c r="R87" s="344"/>
      <c r="S87" s="344"/>
      <c r="T87" s="276" t="s">
        <v>4</v>
      </c>
      <c r="U87" s="343">
        <f>SUM(U84:W86)</f>
        <v>5</v>
      </c>
      <c r="V87" s="344"/>
      <c r="W87" s="344"/>
      <c r="X87" s="276" t="s">
        <v>4</v>
      </c>
      <c r="Y87" s="343">
        <f>SUM(Y84:AA86)</f>
        <v>19</v>
      </c>
      <c r="Z87" s="344"/>
      <c r="AA87" s="344"/>
      <c r="AB87" s="277" t="s">
        <v>9</v>
      </c>
      <c r="AC87" s="181"/>
      <c r="AG87" s="1"/>
      <c r="AH87" s="1"/>
      <c r="AI87" s="21" t="s">
        <v>271</v>
      </c>
      <c r="AJ87" s="21" t="s">
        <v>272</v>
      </c>
      <c r="AK87" s="3"/>
      <c r="AL87" s="3"/>
    </row>
    <row r="88" spans="1:38" ht="27.75" customHeight="1">
      <c r="A88" s="68"/>
      <c r="B88" s="176" t="s">
        <v>3710</v>
      </c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208"/>
      <c r="R88" s="208"/>
      <c r="S88" s="208"/>
      <c r="T88" s="175"/>
      <c r="U88" s="208"/>
      <c r="V88" s="208"/>
      <c r="W88" s="208"/>
      <c r="X88" s="175"/>
      <c r="Y88" s="209"/>
      <c r="Z88" s="209"/>
      <c r="AA88" s="209"/>
      <c r="AB88" s="175"/>
      <c r="AC88" s="181"/>
      <c r="AG88" s="1"/>
      <c r="AH88" s="1"/>
      <c r="AI88" s="21" t="s">
        <v>273</v>
      </c>
      <c r="AJ88" s="21" t="s">
        <v>274</v>
      </c>
      <c r="AK88" s="3"/>
      <c r="AL88" s="3"/>
    </row>
    <row r="89" spans="1:38" ht="21.75" customHeight="1">
      <c r="A89" s="156" t="s">
        <v>3616</v>
      </c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208"/>
      <c r="R89" s="208"/>
      <c r="S89" s="208"/>
      <c r="T89" s="175"/>
      <c r="U89" s="208"/>
      <c r="V89" s="208"/>
      <c r="W89" s="208"/>
      <c r="X89" s="175"/>
      <c r="Y89" s="209"/>
      <c r="Z89" s="209"/>
      <c r="AA89" s="209"/>
      <c r="AB89" s="175"/>
      <c r="AC89" s="181"/>
      <c r="AG89" s="1"/>
      <c r="AH89" s="1"/>
      <c r="AI89" s="21" t="s">
        <v>275</v>
      </c>
      <c r="AJ89" s="21" t="s">
        <v>276</v>
      </c>
      <c r="AK89" s="3"/>
      <c r="AL89" s="3"/>
    </row>
    <row r="90" spans="1:38" ht="7.5" customHeight="1">
      <c r="A90" s="15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208"/>
      <c r="R90" s="208"/>
      <c r="S90" s="208"/>
      <c r="T90" s="175"/>
      <c r="U90" s="208"/>
      <c r="V90" s="208"/>
      <c r="W90" s="208"/>
      <c r="X90" s="175"/>
      <c r="Y90" s="209"/>
      <c r="Z90" s="209"/>
      <c r="AA90" s="209"/>
      <c r="AB90" s="175"/>
      <c r="AC90" s="181"/>
      <c r="AG90" s="1"/>
      <c r="AH90" s="1"/>
      <c r="AI90" s="21" t="s">
        <v>277</v>
      </c>
      <c r="AJ90" s="21" t="s">
        <v>278</v>
      </c>
      <c r="AK90" s="3"/>
      <c r="AL90" s="3"/>
    </row>
    <row r="91" spans="1:38" ht="12.75" customHeight="1">
      <c r="A91" s="68"/>
      <c r="B91" s="201" t="s">
        <v>3597</v>
      </c>
      <c r="C91" s="162"/>
      <c r="D91" s="162"/>
      <c r="E91" s="162"/>
      <c r="F91" s="162"/>
      <c r="G91" s="162"/>
      <c r="H91" s="162"/>
      <c r="I91" s="68"/>
      <c r="J91" s="68"/>
      <c r="K91" s="68"/>
      <c r="L91" s="68"/>
      <c r="M91" s="68"/>
      <c r="N91" s="68"/>
      <c r="O91" s="68"/>
      <c r="P91" s="68"/>
      <c r="Q91" s="68"/>
      <c r="R91" s="159"/>
      <c r="S91" s="159"/>
      <c r="T91" s="159"/>
      <c r="U91" s="159"/>
      <c r="V91" s="209"/>
      <c r="W91" s="209"/>
      <c r="X91" s="209"/>
      <c r="Y91" s="209"/>
      <c r="Z91" s="209"/>
      <c r="AA91" s="159"/>
      <c r="AB91" s="159"/>
      <c r="AC91" s="68"/>
      <c r="AG91" s="1"/>
      <c r="AH91" s="1"/>
      <c r="AI91" s="21" t="s">
        <v>279</v>
      </c>
      <c r="AJ91" s="21" t="s">
        <v>280</v>
      </c>
      <c r="AK91" s="3"/>
      <c r="AL91" s="3"/>
    </row>
    <row r="92" spans="1:38" ht="9.75" customHeight="1">
      <c r="A92" s="68"/>
      <c r="B92" s="201"/>
      <c r="C92" s="162"/>
      <c r="D92" s="162"/>
      <c r="E92" s="162"/>
      <c r="F92" s="162"/>
      <c r="G92" s="162"/>
      <c r="H92" s="162"/>
      <c r="I92" s="68"/>
      <c r="J92" s="68"/>
      <c r="K92" s="68"/>
      <c r="L92" s="68"/>
      <c r="M92" s="68"/>
      <c r="N92" s="68"/>
      <c r="O92" s="68"/>
      <c r="P92" s="68"/>
      <c r="Q92" s="68"/>
      <c r="R92" s="159"/>
      <c r="S92" s="159"/>
      <c r="T92" s="159"/>
      <c r="U92" s="159"/>
      <c r="V92" s="209"/>
      <c r="W92" s="209"/>
      <c r="X92" s="209"/>
      <c r="Y92" s="209"/>
      <c r="Z92" s="209"/>
      <c r="AA92" s="159"/>
      <c r="AB92" s="159"/>
      <c r="AC92" s="68"/>
      <c r="AG92" s="1"/>
      <c r="AH92" s="1"/>
      <c r="AI92" s="21" t="s">
        <v>281</v>
      </c>
      <c r="AJ92" s="21" t="s">
        <v>282</v>
      </c>
      <c r="AK92" s="3"/>
      <c r="AL92" s="3"/>
    </row>
    <row r="93" spans="1:38" ht="10.5" customHeight="1">
      <c r="A93" s="68"/>
      <c r="B93" s="319" t="s">
        <v>3595</v>
      </c>
      <c r="C93" s="320"/>
      <c r="D93" s="321"/>
      <c r="E93" s="319" t="s">
        <v>3596</v>
      </c>
      <c r="F93" s="320"/>
      <c r="G93" s="321"/>
      <c r="H93" s="328">
        <v>1</v>
      </c>
      <c r="I93" s="329"/>
      <c r="J93" s="329"/>
      <c r="K93" s="330"/>
      <c r="L93" s="68"/>
      <c r="M93" s="68"/>
      <c r="N93" s="68"/>
      <c r="O93" s="68"/>
      <c r="P93" s="68"/>
      <c r="Q93" s="68"/>
      <c r="R93" s="159"/>
      <c r="S93" s="159"/>
      <c r="T93" s="159"/>
      <c r="U93" s="159"/>
      <c r="V93" s="209"/>
      <c r="W93" s="209"/>
      <c r="X93" s="209"/>
      <c r="Y93" s="209"/>
      <c r="Z93" s="209"/>
      <c r="AA93" s="159"/>
      <c r="AB93" s="159"/>
      <c r="AC93" s="68"/>
      <c r="AG93" s="1"/>
      <c r="AH93" s="1"/>
      <c r="AI93" s="21" t="s">
        <v>283</v>
      </c>
      <c r="AJ93" s="21" t="s">
        <v>284</v>
      </c>
      <c r="AK93" s="3"/>
      <c r="AL93" s="3"/>
    </row>
    <row r="94" spans="1:38" ht="10.5" customHeight="1">
      <c r="A94" s="68"/>
      <c r="B94" s="322"/>
      <c r="C94" s="323"/>
      <c r="D94" s="324"/>
      <c r="E94" s="322"/>
      <c r="F94" s="323"/>
      <c r="G94" s="324"/>
      <c r="H94" s="331"/>
      <c r="I94" s="332"/>
      <c r="J94" s="332"/>
      <c r="K94" s="333"/>
      <c r="L94" s="162"/>
      <c r="M94" s="162"/>
      <c r="N94" s="162"/>
      <c r="O94" s="162"/>
      <c r="P94" s="159"/>
      <c r="Q94" s="159"/>
      <c r="R94" s="159"/>
      <c r="S94" s="159"/>
      <c r="T94" s="159"/>
      <c r="U94" s="159"/>
      <c r="V94" s="209"/>
      <c r="W94" s="209"/>
      <c r="X94" s="209"/>
      <c r="Y94" s="209"/>
      <c r="Z94" s="209"/>
      <c r="AA94" s="159"/>
      <c r="AB94" s="159"/>
      <c r="AC94" s="68"/>
      <c r="AG94" s="1"/>
      <c r="AH94" s="1"/>
      <c r="AI94" s="21" t="s">
        <v>285</v>
      </c>
      <c r="AJ94" s="21" t="s">
        <v>286</v>
      </c>
      <c r="AK94" s="3"/>
      <c r="AL94" s="3"/>
    </row>
    <row r="95" spans="1:38" ht="10.5" customHeight="1">
      <c r="A95" s="68"/>
      <c r="B95" s="325"/>
      <c r="C95" s="326"/>
      <c r="D95" s="327"/>
      <c r="E95" s="325"/>
      <c r="F95" s="326"/>
      <c r="G95" s="327"/>
      <c r="H95" s="334"/>
      <c r="I95" s="335"/>
      <c r="J95" s="335"/>
      <c r="K95" s="336"/>
      <c r="L95" s="162"/>
      <c r="M95" s="162"/>
      <c r="N95" s="162"/>
      <c r="O95" s="162"/>
      <c r="P95" s="159"/>
      <c r="Q95" s="159"/>
      <c r="R95" s="159"/>
      <c r="S95" s="159"/>
      <c r="T95" s="159"/>
      <c r="U95" s="159"/>
      <c r="V95" s="209"/>
      <c r="W95" s="209"/>
      <c r="X95" s="209"/>
      <c r="Y95" s="209"/>
      <c r="Z95" s="209"/>
      <c r="AA95" s="159"/>
      <c r="AB95" s="159"/>
      <c r="AC95" s="68"/>
      <c r="AG95" s="1"/>
      <c r="AH95" s="1"/>
      <c r="AI95" s="21" t="s">
        <v>287</v>
      </c>
      <c r="AJ95" s="21" t="s">
        <v>288</v>
      </c>
      <c r="AK95" s="3"/>
      <c r="AL95" s="3"/>
    </row>
    <row r="96" spans="1:38" ht="12.75" customHeight="1">
      <c r="A96" s="68"/>
      <c r="B96" s="166"/>
      <c r="C96" s="166"/>
      <c r="D96" s="166"/>
      <c r="E96" s="166"/>
      <c r="F96" s="166"/>
      <c r="G96" s="166"/>
      <c r="H96" s="166"/>
      <c r="I96" s="166"/>
      <c r="J96" s="166"/>
      <c r="K96" s="162"/>
      <c r="L96" s="162"/>
      <c r="M96" s="162"/>
      <c r="N96" s="162"/>
      <c r="O96" s="162"/>
      <c r="P96" s="159"/>
      <c r="Q96" s="159"/>
      <c r="R96" s="159"/>
      <c r="S96" s="159"/>
      <c r="T96" s="159"/>
      <c r="U96" s="159"/>
      <c r="V96" s="209"/>
      <c r="W96" s="209"/>
      <c r="X96" s="209"/>
      <c r="Y96" s="209"/>
      <c r="Z96" s="209"/>
      <c r="AA96" s="159"/>
      <c r="AB96" s="159"/>
      <c r="AC96" s="68"/>
      <c r="AG96" s="1"/>
      <c r="AH96" s="1"/>
      <c r="AI96" s="21" t="s">
        <v>289</v>
      </c>
      <c r="AJ96" s="21" t="s">
        <v>290</v>
      </c>
      <c r="AK96" s="3"/>
      <c r="AL96" s="3"/>
    </row>
    <row r="97" spans="1:38" ht="12.75" customHeight="1">
      <c r="A97" s="68"/>
      <c r="B97" s="278"/>
      <c r="C97" s="68" t="s">
        <v>3608</v>
      </c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59"/>
      <c r="Q97" s="159"/>
      <c r="R97" s="159"/>
      <c r="S97" s="159"/>
      <c r="T97" s="159"/>
      <c r="U97" s="159"/>
      <c r="V97" s="209"/>
      <c r="W97" s="209"/>
      <c r="X97" s="209"/>
      <c r="Y97" s="209"/>
      <c r="Z97" s="209"/>
      <c r="AA97" s="159"/>
      <c r="AB97" s="159"/>
      <c r="AC97" s="68"/>
      <c r="AG97" s="1"/>
      <c r="AH97" s="1"/>
      <c r="AI97" s="21" t="s">
        <v>291</v>
      </c>
      <c r="AJ97" s="21" t="s">
        <v>292</v>
      </c>
      <c r="AK97" s="3"/>
      <c r="AL97" s="3"/>
    </row>
    <row r="98" spans="1:38" ht="16.5" customHeight="1">
      <c r="A98" s="68"/>
      <c r="B98" s="68"/>
      <c r="C98" s="68"/>
      <c r="D98" s="68"/>
      <c r="E98" s="166"/>
      <c r="F98" s="166"/>
      <c r="G98" s="166"/>
      <c r="H98" s="166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209"/>
      <c r="X98" s="209"/>
      <c r="Y98" s="209"/>
      <c r="Z98" s="209"/>
      <c r="AA98" s="209"/>
      <c r="AB98" s="68"/>
      <c r="AC98" s="68"/>
      <c r="AD98" s="68"/>
      <c r="AH98" s="1"/>
      <c r="AI98" s="21" t="s">
        <v>293</v>
      </c>
      <c r="AJ98" s="21" t="s">
        <v>294</v>
      </c>
      <c r="AK98" s="3"/>
      <c r="AL98" s="3"/>
    </row>
    <row r="99" spans="1:38" ht="15.75" customHeight="1">
      <c r="A99" s="68"/>
      <c r="B99" s="68"/>
      <c r="C99" s="68"/>
      <c r="D99" s="68"/>
      <c r="E99" s="139" t="s">
        <v>3599</v>
      </c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1"/>
      <c r="T99" s="139" t="s">
        <v>3598</v>
      </c>
      <c r="U99" s="140"/>
      <c r="V99" s="140"/>
      <c r="W99" s="140"/>
      <c r="X99" s="140"/>
      <c r="Y99" s="140"/>
      <c r="Z99" s="140"/>
      <c r="AA99" s="140"/>
      <c r="AB99" s="141"/>
      <c r="AC99" s="166"/>
      <c r="AD99" s="68"/>
      <c r="AH99" s="1"/>
      <c r="AI99" s="21" t="s">
        <v>295</v>
      </c>
      <c r="AJ99" s="21" t="s">
        <v>296</v>
      </c>
      <c r="AK99" s="3"/>
      <c r="AL99" s="3"/>
    </row>
    <row r="100" spans="1:38" ht="15.75" customHeight="1">
      <c r="A100" s="68"/>
      <c r="B100" s="68"/>
      <c r="C100" s="68"/>
      <c r="D100" s="68"/>
      <c r="E100" s="210" t="s">
        <v>1</v>
      </c>
      <c r="F100" s="211" t="s">
        <v>3601</v>
      </c>
      <c r="G100" s="159"/>
      <c r="H100" s="159"/>
      <c r="I100" s="159"/>
      <c r="J100" s="159"/>
      <c r="K100" s="68"/>
      <c r="L100" s="159"/>
      <c r="M100" s="159"/>
      <c r="N100" s="212"/>
      <c r="O100" s="212"/>
      <c r="P100" s="212"/>
      <c r="Q100" s="212"/>
      <c r="R100" s="213"/>
      <c r="S100" s="214"/>
      <c r="T100" s="337" t="s">
        <v>3715</v>
      </c>
      <c r="U100" s="338"/>
      <c r="V100" s="338"/>
      <c r="W100" s="338"/>
      <c r="X100" s="338"/>
      <c r="Y100" s="338"/>
      <c r="Z100" s="338"/>
      <c r="AA100" s="338"/>
      <c r="AB100" s="339"/>
      <c r="AC100" s="162"/>
      <c r="AD100" s="68"/>
      <c r="AH100" s="1"/>
      <c r="AI100" s="21" t="s">
        <v>297</v>
      </c>
      <c r="AJ100" s="21" t="s">
        <v>298</v>
      </c>
      <c r="AK100" s="3"/>
      <c r="AL100" s="3"/>
    </row>
    <row r="101" spans="1:38" ht="15.75" customHeight="1">
      <c r="A101" s="68"/>
      <c r="B101" s="68"/>
      <c r="C101" s="68"/>
      <c r="D101" s="68"/>
      <c r="E101" s="215" t="s">
        <v>2</v>
      </c>
      <c r="F101" s="159" t="s">
        <v>3600</v>
      </c>
      <c r="G101" s="211"/>
      <c r="H101" s="211"/>
      <c r="I101" s="211"/>
      <c r="J101" s="211"/>
      <c r="K101" s="211"/>
      <c r="L101" s="211"/>
      <c r="M101" s="211"/>
      <c r="N101" s="216"/>
      <c r="O101" s="216"/>
      <c r="P101" s="216"/>
      <c r="Q101" s="216"/>
      <c r="R101" s="217"/>
      <c r="S101" s="218"/>
      <c r="T101" s="312" t="s">
        <v>3714</v>
      </c>
      <c r="U101" s="313"/>
      <c r="V101" s="313"/>
      <c r="W101" s="313"/>
      <c r="X101" s="313"/>
      <c r="Y101" s="313"/>
      <c r="Z101" s="313"/>
      <c r="AA101" s="313"/>
      <c r="AB101" s="314"/>
      <c r="AC101" s="162"/>
      <c r="AD101" s="68"/>
      <c r="AH101" s="1"/>
      <c r="AI101" s="21" t="s">
        <v>299</v>
      </c>
      <c r="AJ101" s="21" t="s">
        <v>300</v>
      </c>
      <c r="AK101" s="3"/>
      <c r="AL101" s="3"/>
    </row>
    <row r="102" spans="1:38" ht="15.75" customHeight="1">
      <c r="A102" s="68"/>
      <c r="B102" s="68"/>
      <c r="C102" s="68"/>
      <c r="D102" s="68"/>
      <c r="E102" s="215" t="s">
        <v>3</v>
      </c>
      <c r="F102" s="211" t="s">
        <v>3602</v>
      </c>
      <c r="G102" s="211"/>
      <c r="H102" s="211"/>
      <c r="I102" s="211"/>
      <c r="J102" s="211"/>
      <c r="K102" s="211"/>
      <c r="L102" s="211"/>
      <c r="M102" s="211"/>
      <c r="N102" s="216"/>
      <c r="O102" s="216"/>
      <c r="P102" s="216"/>
      <c r="Q102" s="216"/>
      <c r="R102" s="217"/>
      <c r="S102" s="218"/>
      <c r="T102" s="312" t="s">
        <v>3716</v>
      </c>
      <c r="U102" s="313"/>
      <c r="V102" s="313"/>
      <c r="W102" s="313"/>
      <c r="X102" s="313"/>
      <c r="Y102" s="313"/>
      <c r="Z102" s="313"/>
      <c r="AA102" s="313"/>
      <c r="AB102" s="314"/>
      <c r="AC102" s="162"/>
      <c r="AD102" s="68"/>
      <c r="AH102" s="1"/>
      <c r="AI102" s="21" t="s">
        <v>301</v>
      </c>
      <c r="AJ102" s="21" t="s">
        <v>302</v>
      </c>
      <c r="AK102" s="3"/>
      <c r="AL102" s="3"/>
    </row>
    <row r="103" spans="1:38" ht="15.75" customHeight="1">
      <c r="A103" s="68"/>
      <c r="B103" s="68"/>
      <c r="C103" s="68"/>
      <c r="D103" s="68"/>
      <c r="E103" s="215" t="s">
        <v>3603</v>
      </c>
      <c r="F103" s="211" t="s">
        <v>3605</v>
      </c>
      <c r="G103" s="211"/>
      <c r="H103" s="211"/>
      <c r="I103" s="211"/>
      <c r="J103" s="211"/>
      <c r="K103" s="211"/>
      <c r="L103" s="211"/>
      <c r="M103" s="211"/>
      <c r="N103" s="211"/>
      <c r="O103" s="211"/>
      <c r="P103" s="211"/>
      <c r="Q103" s="211"/>
      <c r="R103" s="217"/>
      <c r="S103" s="219"/>
      <c r="T103" s="312" t="s">
        <v>3716</v>
      </c>
      <c r="U103" s="313"/>
      <c r="V103" s="313"/>
      <c r="W103" s="313"/>
      <c r="X103" s="313"/>
      <c r="Y103" s="313"/>
      <c r="Z103" s="313"/>
      <c r="AA103" s="313"/>
      <c r="AB103" s="314"/>
      <c r="AC103" s="159"/>
      <c r="AD103" s="68"/>
      <c r="AH103" s="1"/>
      <c r="AI103" s="21" t="s">
        <v>303</v>
      </c>
      <c r="AJ103" s="21" t="s">
        <v>304</v>
      </c>
      <c r="AK103" s="3"/>
      <c r="AL103" s="3"/>
    </row>
    <row r="104" spans="1:38" ht="15.75" customHeight="1">
      <c r="A104" s="68"/>
      <c r="B104" s="68"/>
      <c r="C104" s="68"/>
      <c r="D104" s="68"/>
      <c r="E104" s="215" t="s">
        <v>3604</v>
      </c>
      <c r="F104" s="211" t="s">
        <v>3691</v>
      </c>
      <c r="G104" s="211"/>
      <c r="H104" s="211"/>
      <c r="I104" s="211"/>
      <c r="J104" s="211"/>
      <c r="K104" s="211"/>
      <c r="L104" s="211"/>
      <c r="M104" s="211"/>
      <c r="N104" s="211"/>
      <c r="O104" s="211"/>
      <c r="P104" s="211"/>
      <c r="Q104" s="211"/>
      <c r="R104" s="217"/>
      <c r="S104" s="219"/>
      <c r="T104" s="312" t="s">
        <v>3716</v>
      </c>
      <c r="U104" s="313"/>
      <c r="V104" s="313"/>
      <c r="W104" s="313"/>
      <c r="X104" s="313"/>
      <c r="Y104" s="313"/>
      <c r="Z104" s="313"/>
      <c r="AA104" s="313"/>
      <c r="AB104" s="314"/>
      <c r="AC104" s="159"/>
      <c r="AD104" s="68"/>
      <c r="AH104" s="1"/>
      <c r="AI104" s="21" t="s">
        <v>305</v>
      </c>
      <c r="AJ104" s="21" t="s">
        <v>306</v>
      </c>
      <c r="AK104" s="3"/>
      <c r="AL104" s="3"/>
    </row>
    <row r="105" spans="1:38" ht="15.75" customHeight="1">
      <c r="A105" s="68"/>
      <c r="B105" s="68"/>
      <c r="C105" s="68"/>
      <c r="D105" s="68"/>
      <c r="E105" s="215" t="s">
        <v>3689</v>
      </c>
      <c r="F105" s="217" t="s">
        <v>3690</v>
      </c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1"/>
      <c r="S105" s="222"/>
      <c r="T105" s="312" t="s">
        <v>3716</v>
      </c>
      <c r="U105" s="313"/>
      <c r="V105" s="313"/>
      <c r="W105" s="313"/>
      <c r="X105" s="313"/>
      <c r="Y105" s="313"/>
      <c r="Z105" s="313"/>
      <c r="AA105" s="313"/>
      <c r="AB105" s="314"/>
      <c r="AC105" s="159"/>
      <c r="AD105" s="68"/>
      <c r="AH105" s="1"/>
      <c r="AI105" s="21" t="s">
        <v>307</v>
      </c>
      <c r="AJ105" s="21" t="s">
        <v>308</v>
      </c>
      <c r="AK105" s="3"/>
      <c r="AL105" s="3"/>
    </row>
    <row r="106" spans="1:38" ht="15.75" customHeight="1">
      <c r="A106" s="68"/>
      <c r="B106" s="68"/>
      <c r="C106" s="68"/>
      <c r="D106" s="68"/>
      <c r="E106" s="215" t="s">
        <v>3688</v>
      </c>
      <c r="F106" s="211" t="s">
        <v>5</v>
      </c>
      <c r="G106" s="211"/>
      <c r="H106" s="211"/>
      <c r="I106" s="211"/>
      <c r="J106" s="211"/>
      <c r="K106" s="211"/>
      <c r="L106" s="211"/>
      <c r="M106" s="211"/>
      <c r="N106" s="211"/>
      <c r="O106" s="211"/>
      <c r="P106" s="211"/>
      <c r="Q106" s="211"/>
      <c r="R106" s="217"/>
      <c r="S106" s="219"/>
      <c r="T106" s="315"/>
      <c r="U106" s="316"/>
      <c r="V106" s="316"/>
      <c r="W106" s="316"/>
      <c r="X106" s="316"/>
      <c r="Y106" s="316"/>
      <c r="Z106" s="316"/>
      <c r="AA106" s="316"/>
      <c r="AB106" s="317"/>
      <c r="AC106" s="159"/>
      <c r="AH106" s="1"/>
      <c r="AI106" s="21" t="s">
        <v>309</v>
      </c>
      <c r="AJ106" s="21" t="s">
        <v>310</v>
      </c>
      <c r="AK106" s="3"/>
      <c r="AL106" s="3"/>
    </row>
    <row r="107" spans="1:38" ht="15.75" customHeight="1">
      <c r="E107" s="279"/>
      <c r="F107" s="211" t="s">
        <v>3606</v>
      </c>
      <c r="G107" s="280" t="s">
        <v>3638</v>
      </c>
      <c r="H107" s="318" t="s">
        <v>3717</v>
      </c>
      <c r="I107" s="318"/>
      <c r="J107" s="318"/>
      <c r="K107" s="318"/>
      <c r="L107" s="318"/>
      <c r="M107" s="318"/>
      <c r="N107" s="318"/>
      <c r="O107" s="318"/>
      <c r="P107" s="318"/>
      <c r="Q107" s="211" t="s">
        <v>3607</v>
      </c>
      <c r="R107" s="217"/>
      <c r="S107" s="219"/>
      <c r="T107" s="312" t="s">
        <v>3718</v>
      </c>
      <c r="U107" s="313"/>
      <c r="V107" s="313"/>
      <c r="W107" s="313"/>
      <c r="X107" s="313"/>
      <c r="Y107" s="313"/>
      <c r="Z107" s="313"/>
      <c r="AA107" s="313"/>
      <c r="AB107" s="314"/>
      <c r="AC107" s="281"/>
      <c r="AH107" s="1"/>
      <c r="AI107" s="21" t="s">
        <v>311</v>
      </c>
      <c r="AJ107" s="21" t="s">
        <v>312</v>
      </c>
      <c r="AK107" s="3"/>
      <c r="AL107" s="3"/>
    </row>
    <row r="108" spans="1:38" ht="12.75" customHeight="1">
      <c r="E108" s="282"/>
      <c r="F108" s="283" t="s">
        <v>3606</v>
      </c>
      <c r="G108" s="284" t="s">
        <v>3639</v>
      </c>
      <c r="H108" s="308" t="s">
        <v>3719</v>
      </c>
      <c r="I108" s="308"/>
      <c r="J108" s="308"/>
      <c r="K108" s="308"/>
      <c r="L108" s="308"/>
      <c r="M108" s="308"/>
      <c r="N108" s="308"/>
      <c r="O108" s="308"/>
      <c r="P108" s="308"/>
      <c r="Q108" s="283" t="s">
        <v>3607</v>
      </c>
      <c r="R108" s="285"/>
      <c r="S108" s="286"/>
      <c r="T108" s="309" t="s">
        <v>3720</v>
      </c>
      <c r="U108" s="310"/>
      <c r="V108" s="310"/>
      <c r="W108" s="310"/>
      <c r="X108" s="310"/>
      <c r="Y108" s="310"/>
      <c r="Z108" s="310"/>
      <c r="AA108" s="310"/>
      <c r="AB108" s="311"/>
      <c r="AC108" s="281"/>
      <c r="AG108" s="1"/>
      <c r="AH108" s="1"/>
      <c r="AI108" s="21" t="s">
        <v>313</v>
      </c>
      <c r="AJ108" s="21" t="s">
        <v>314</v>
      </c>
      <c r="AK108" s="3"/>
      <c r="AL108" s="3"/>
    </row>
    <row r="109" spans="1:38" ht="12.75" customHeight="1">
      <c r="E109" s="287"/>
      <c r="F109" s="288" t="s">
        <v>3606</v>
      </c>
      <c r="G109" s="289" t="s">
        <v>3751</v>
      </c>
      <c r="H109" s="298"/>
      <c r="I109" s="298"/>
      <c r="J109" s="298"/>
      <c r="K109" s="298"/>
      <c r="L109" s="298"/>
      <c r="M109" s="298"/>
      <c r="N109" s="298"/>
      <c r="O109" s="298"/>
      <c r="P109" s="298"/>
      <c r="Q109" s="288" t="s">
        <v>3607</v>
      </c>
      <c r="R109" s="290"/>
      <c r="S109" s="291"/>
      <c r="T109" s="299"/>
      <c r="U109" s="300"/>
      <c r="V109" s="300"/>
      <c r="W109" s="300"/>
      <c r="X109" s="300"/>
      <c r="Y109" s="300"/>
      <c r="Z109" s="300"/>
      <c r="AA109" s="300"/>
      <c r="AB109" s="301"/>
      <c r="AC109" s="281"/>
      <c r="AG109" s="1"/>
      <c r="AH109" s="1"/>
      <c r="AI109" s="21" t="s">
        <v>315</v>
      </c>
      <c r="AJ109" s="21" t="s">
        <v>316</v>
      </c>
      <c r="AK109" s="3"/>
      <c r="AL109" s="3"/>
    </row>
    <row r="110" spans="1:38" ht="12.75" customHeight="1">
      <c r="E110" s="287"/>
      <c r="F110" s="288" t="s">
        <v>3606</v>
      </c>
      <c r="G110" s="289" t="s">
        <v>3752</v>
      </c>
      <c r="H110" s="298"/>
      <c r="I110" s="298"/>
      <c r="J110" s="298"/>
      <c r="K110" s="298"/>
      <c r="L110" s="298"/>
      <c r="M110" s="298"/>
      <c r="N110" s="298"/>
      <c r="O110" s="298"/>
      <c r="P110" s="298"/>
      <c r="Q110" s="288" t="s">
        <v>3607</v>
      </c>
      <c r="R110" s="290"/>
      <c r="S110" s="291"/>
      <c r="T110" s="299"/>
      <c r="U110" s="300"/>
      <c r="V110" s="300"/>
      <c r="W110" s="300"/>
      <c r="X110" s="300"/>
      <c r="Y110" s="300"/>
      <c r="Z110" s="300"/>
      <c r="AA110" s="300"/>
      <c r="AB110" s="301"/>
      <c r="AC110" s="281"/>
      <c r="AG110" s="1"/>
      <c r="AH110" s="1"/>
      <c r="AI110" s="21" t="s">
        <v>317</v>
      </c>
      <c r="AJ110" s="21" t="s">
        <v>318</v>
      </c>
      <c r="AK110" s="3"/>
      <c r="AL110" s="3"/>
    </row>
    <row r="111" spans="1:38" ht="12.75" customHeight="1">
      <c r="E111" s="292"/>
      <c r="F111" s="293" t="s">
        <v>3606</v>
      </c>
      <c r="G111" s="294" t="s">
        <v>3753</v>
      </c>
      <c r="H111" s="302"/>
      <c r="I111" s="302"/>
      <c r="J111" s="302"/>
      <c r="K111" s="302"/>
      <c r="L111" s="302"/>
      <c r="M111" s="302"/>
      <c r="N111" s="302"/>
      <c r="O111" s="302"/>
      <c r="P111" s="302"/>
      <c r="Q111" s="293" t="s">
        <v>3607</v>
      </c>
      <c r="R111" s="295"/>
      <c r="S111" s="296"/>
      <c r="T111" s="303"/>
      <c r="U111" s="304"/>
      <c r="V111" s="304"/>
      <c r="W111" s="304"/>
      <c r="X111" s="304"/>
      <c r="Y111" s="304"/>
      <c r="Z111" s="304"/>
      <c r="AA111" s="304"/>
      <c r="AB111" s="305"/>
      <c r="AC111" s="281"/>
      <c r="AG111" s="1"/>
      <c r="AH111" s="1"/>
      <c r="AI111" s="132" t="s">
        <v>319</v>
      </c>
      <c r="AJ111" s="132" t="s">
        <v>320</v>
      </c>
      <c r="AK111" s="3"/>
      <c r="AL111" s="3"/>
    </row>
    <row r="112" spans="1:38" s="281" customFormat="1" ht="12.75" customHeight="1">
      <c r="A112" s="153"/>
      <c r="B112" s="153"/>
      <c r="C112" s="153"/>
      <c r="D112" s="153"/>
      <c r="F112" s="159"/>
      <c r="G112" s="297"/>
      <c r="H112" s="306"/>
      <c r="I112" s="306"/>
      <c r="J112" s="306"/>
      <c r="K112" s="306"/>
      <c r="L112" s="306"/>
      <c r="M112" s="306"/>
      <c r="N112" s="306"/>
      <c r="O112" s="306"/>
      <c r="P112" s="306"/>
      <c r="Q112" s="159"/>
      <c r="R112" s="162"/>
      <c r="S112" s="159"/>
      <c r="T112" s="307"/>
      <c r="U112" s="307"/>
      <c r="V112" s="307"/>
      <c r="W112" s="307"/>
      <c r="X112" s="307"/>
      <c r="Y112" s="307"/>
      <c r="Z112" s="307"/>
      <c r="AA112" s="307"/>
      <c r="AB112" s="307"/>
      <c r="AG112" s="134"/>
      <c r="AH112" s="134"/>
      <c r="AI112" s="135"/>
      <c r="AJ112" s="135"/>
      <c r="AK112" s="136"/>
      <c r="AL112" s="136"/>
    </row>
    <row r="113" spans="33:38" ht="12.75" hidden="1" customHeight="1">
      <c r="AG113" s="1"/>
      <c r="AH113" s="1"/>
      <c r="AI113" s="133" t="s">
        <v>323</v>
      </c>
      <c r="AJ113" s="133" t="s">
        <v>324</v>
      </c>
      <c r="AK113" s="3"/>
      <c r="AL113" s="3"/>
    </row>
    <row r="114" spans="33:38" ht="12.75" hidden="1" customHeight="1">
      <c r="AG114" s="1"/>
      <c r="AH114" s="1"/>
      <c r="AI114" s="21" t="s">
        <v>325</v>
      </c>
      <c r="AJ114" s="21" t="s">
        <v>326</v>
      </c>
      <c r="AK114" s="3"/>
      <c r="AL114" s="3"/>
    </row>
    <row r="115" spans="33:38" ht="12.75" hidden="1" customHeight="1">
      <c r="AG115" s="1"/>
      <c r="AH115" s="1"/>
      <c r="AI115" s="21" t="s">
        <v>327</v>
      </c>
      <c r="AJ115" s="21" t="s">
        <v>328</v>
      </c>
      <c r="AK115" s="3"/>
      <c r="AL115" s="3"/>
    </row>
    <row r="116" spans="33:38" ht="12.75" hidden="1" customHeight="1">
      <c r="AG116" s="1"/>
      <c r="AH116" s="1"/>
      <c r="AI116" s="21" t="s">
        <v>329</v>
      </c>
      <c r="AJ116" s="21" t="s">
        <v>330</v>
      </c>
      <c r="AK116" s="3"/>
      <c r="AL116" s="3"/>
    </row>
    <row r="117" spans="33:38" ht="12.75" hidden="1" customHeight="1">
      <c r="AG117" s="1"/>
      <c r="AH117" s="1"/>
      <c r="AI117" s="21" t="s">
        <v>331</v>
      </c>
      <c r="AJ117" s="21" t="s">
        <v>332</v>
      </c>
      <c r="AK117" s="3"/>
      <c r="AL117" s="3"/>
    </row>
    <row r="118" spans="33:38" ht="12.75" hidden="1" customHeight="1">
      <c r="AG118" s="1"/>
      <c r="AH118" s="1"/>
      <c r="AI118" s="21" t="s">
        <v>333</v>
      </c>
      <c r="AJ118" s="21" t="s">
        <v>334</v>
      </c>
      <c r="AK118" s="3"/>
      <c r="AL118" s="3"/>
    </row>
    <row r="119" spans="33:38" ht="12.75" hidden="1" customHeight="1">
      <c r="AG119" s="1"/>
      <c r="AH119" s="1"/>
      <c r="AI119" s="21" t="s">
        <v>335</v>
      </c>
      <c r="AJ119" s="21" t="s">
        <v>336</v>
      </c>
      <c r="AK119" s="3"/>
      <c r="AL119" s="3"/>
    </row>
    <row r="120" spans="33:38" ht="12.75" hidden="1" customHeight="1">
      <c r="AG120" s="1"/>
      <c r="AH120" s="1"/>
      <c r="AI120" s="21" t="s">
        <v>337</v>
      </c>
      <c r="AJ120" s="21" t="s">
        <v>338</v>
      </c>
      <c r="AK120" s="3"/>
      <c r="AL120" s="3"/>
    </row>
    <row r="121" spans="33:38" ht="12.75" hidden="1" customHeight="1">
      <c r="AG121" s="1"/>
      <c r="AH121" s="1"/>
      <c r="AI121" s="21" t="s">
        <v>339</v>
      </c>
      <c r="AJ121" s="21" t="s">
        <v>340</v>
      </c>
      <c r="AK121" s="3"/>
      <c r="AL121" s="3"/>
    </row>
    <row r="122" spans="33:38" ht="12.75" hidden="1" customHeight="1">
      <c r="AG122" s="1"/>
      <c r="AH122" s="1"/>
      <c r="AI122" s="21" t="s">
        <v>341</v>
      </c>
      <c r="AJ122" s="21" t="s">
        <v>342</v>
      </c>
      <c r="AK122" s="3"/>
      <c r="AL122" s="3"/>
    </row>
    <row r="123" spans="33:38" ht="12.75" hidden="1" customHeight="1">
      <c r="AG123" s="1"/>
      <c r="AH123" s="1"/>
      <c r="AI123" s="21" t="s">
        <v>343</v>
      </c>
      <c r="AJ123" s="21" t="s">
        <v>344</v>
      </c>
      <c r="AK123" s="3"/>
      <c r="AL123" s="3"/>
    </row>
    <row r="124" spans="33:38" ht="12.75" hidden="1" customHeight="1">
      <c r="AG124" s="1"/>
      <c r="AH124" s="1"/>
      <c r="AI124" s="21" t="s">
        <v>345</v>
      </c>
      <c r="AJ124" s="21" t="s">
        <v>346</v>
      </c>
      <c r="AK124" s="3"/>
      <c r="AL124" s="3"/>
    </row>
    <row r="125" spans="33:38" ht="12.75" hidden="1" customHeight="1">
      <c r="AG125" s="1"/>
      <c r="AH125" s="1"/>
      <c r="AI125" s="21" t="s">
        <v>347</v>
      </c>
      <c r="AJ125" s="21" t="s">
        <v>348</v>
      </c>
      <c r="AK125" s="3"/>
      <c r="AL125" s="3"/>
    </row>
    <row r="126" spans="33:38" ht="12.75" hidden="1" customHeight="1">
      <c r="AG126" s="1"/>
      <c r="AH126" s="1"/>
      <c r="AI126" s="21" t="s">
        <v>349</v>
      </c>
      <c r="AJ126" s="21" t="s">
        <v>350</v>
      </c>
      <c r="AK126" s="3"/>
      <c r="AL126" s="3"/>
    </row>
    <row r="127" spans="33:38" ht="12.75" hidden="1" customHeight="1">
      <c r="AG127" s="1"/>
      <c r="AH127" s="1"/>
      <c r="AI127" s="21" t="s">
        <v>351</v>
      </c>
      <c r="AJ127" s="21" t="s">
        <v>352</v>
      </c>
      <c r="AK127" s="3"/>
      <c r="AL127" s="3"/>
    </row>
    <row r="128" spans="33:38" ht="12.75" hidden="1" customHeight="1">
      <c r="AG128" s="1"/>
      <c r="AH128" s="1"/>
      <c r="AI128" s="21" t="s">
        <v>353</v>
      </c>
      <c r="AJ128" s="21" t="s">
        <v>354</v>
      </c>
      <c r="AK128" s="3"/>
      <c r="AL128" s="3"/>
    </row>
    <row r="129" spans="33:38" ht="12.75" hidden="1" customHeight="1">
      <c r="AG129" s="1"/>
      <c r="AH129" s="1"/>
      <c r="AI129" s="21" t="s">
        <v>355</v>
      </c>
      <c r="AJ129" s="21" t="s">
        <v>356</v>
      </c>
      <c r="AK129" s="3"/>
      <c r="AL129" s="3"/>
    </row>
    <row r="130" spans="33:38" ht="12.75" hidden="1" customHeight="1">
      <c r="AG130" s="1"/>
      <c r="AH130" s="1"/>
      <c r="AI130" s="21" t="s">
        <v>357</v>
      </c>
      <c r="AJ130" s="21" t="s">
        <v>358</v>
      </c>
      <c r="AK130" s="3"/>
      <c r="AL130" s="3"/>
    </row>
    <row r="131" spans="33:38" ht="12.75" hidden="1" customHeight="1">
      <c r="AG131" s="1"/>
      <c r="AH131" s="1"/>
      <c r="AI131" s="21" t="s">
        <v>359</v>
      </c>
      <c r="AJ131" s="21" t="s">
        <v>360</v>
      </c>
      <c r="AK131" s="3"/>
      <c r="AL131" s="3"/>
    </row>
    <row r="132" spans="33:38" ht="12.75" hidden="1" customHeight="1">
      <c r="AG132" s="1"/>
      <c r="AH132" s="1"/>
      <c r="AI132" s="21" t="s">
        <v>361</v>
      </c>
      <c r="AJ132" s="21" t="s">
        <v>362</v>
      </c>
      <c r="AK132" s="3"/>
      <c r="AL132" s="3"/>
    </row>
    <row r="133" spans="33:38" ht="12.75" hidden="1" customHeight="1">
      <c r="AG133" s="1"/>
      <c r="AH133" s="1"/>
      <c r="AI133" s="21" t="s">
        <v>363</v>
      </c>
      <c r="AJ133" s="21" t="s">
        <v>364</v>
      </c>
      <c r="AK133" s="3"/>
      <c r="AL133" s="3"/>
    </row>
    <row r="134" spans="33:38" ht="12.75" hidden="1" customHeight="1">
      <c r="AG134" s="1"/>
      <c r="AH134" s="1"/>
      <c r="AI134" s="21" t="s">
        <v>365</v>
      </c>
      <c r="AJ134" s="21" t="s">
        <v>366</v>
      </c>
      <c r="AK134" s="3"/>
      <c r="AL134" s="3"/>
    </row>
    <row r="135" spans="33:38" ht="12.75" hidden="1" customHeight="1">
      <c r="AG135" s="1"/>
      <c r="AH135" s="1"/>
      <c r="AI135" s="21" t="s">
        <v>367</v>
      </c>
      <c r="AJ135" s="21" t="s">
        <v>368</v>
      </c>
      <c r="AK135" s="3"/>
      <c r="AL135" s="3"/>
    </row>
    <row r="136" spans="33:38" ht="12.75" hidden="1" customHeight="1">
      <c r="AG136" s="1"/>
      <c r="AH136" s="1"/>
      <c r="AI136" s="21" t="s">
        <v>369</v>
      </c>
      <c r="AJ136" s="21" t="s">
        <v>370</v>
      </c>
      <c r="AK136" s="3"/>
      <c r="AL136" s="3"/>
    </row>
    <row r="137" spans="33:38" ht="12.75" hidden="1" customHeight="1">
      <c r="AG137" s="1"/>
      <c r="AH137" s="1"/>
      <c r="AI137" s="21" t="s">
        <v>371</v>
      </c>
      <c r="AJ137" s="21" t="s">
        <v>372</v>
      </c>
      <c r="AK137" s="3"/>
      <c r="AL137" s="3"/>
    </row>
    <row r="138" spans="33:38" ht="12.75" hidden="1" customHeight="1">
      <c r="AG138" s="1"/>
      <c r="AH138" s="1"/>
      <c r="AI138" s="21" t="s">
        <v>373</v>
      </c>
      <c r="AJ138" s="21" t="s">
        <v>374</v>
      </c>
      <c r="AK138" s="3"/>
      <c r="AL138" s="3"/>
    </row>
    <row r="139" spans="33:38" ht="12.75" hidden="1" customHeight="1">
      <c r="AG139" s="1"/>
      <c r="AH139" s="1"/>
      <c r="AI139" s="21" t="s">
        <v>375</v>
      </c>
      <c r="AJ139" s="21" t="s">
        <v>376</v>
      </c>
      <c r="AK139" s="3"/>
      <c r="AL139" s="3"/>
    </row>
    <row r="140" spans="33:38" ht="12.75" hidden="1" customHeight="1">
      <c r="AG140" s="1"/>
      <c r="AH140" s="1"/>
      <c r="AI140" s="21" t="s">
        <v>377</v>
      </c>
      <c r="AJ140" s="21" t="s">
        <v>378</v>
      </c>
      <c r="AK140" s="3"/>
      <c r="AL140" s="3"/>
    </row>
    <row r="141" spans="33:38" ht="12.75" hidden="1" customHeight="1">
      <c r="AG141" s="1"/>
      <c r="AH141" s="1"/>
      <c r="AI141" s="21" t="s">
        <v>379</v>
      </c>
      <c r="AJ141" s="21" t="s">
        <v>380</v>
      </c>
      <c r="AK141" s="3"/>
      <c r="AL141" s="3"/>
    </row>
    <row r="142" spans="33:38" ht="12.75" hidden="1" customHeight="1">
      <c r="AG142" s="1"/>
      <c r="AH142" s="1"/>
      <c r="AI142" s="21" t="s">
        <v>381</v>
      </c>
      <c r="AJ142" s="21" t="s">
        <v>382</v>
      </c>
      <c r="AK142" s="3"/>
      <c r="AL142" s="3"/>
    </row>
    <row r="143" spans="33:38" ht="12.75" hidden="1" customHeight="1">
      <c r="AG143" s="1"/>
      <c r="AH143" s="1"/>
      <c r="AI143" s="21" t="s">
        <v>383</v>
      </c>
      <c r="AJ143" s="21" t="s">
        <v>384</v>
      </c>
      <c r="AK143" s="3"/>
      <c r="AL143" s="3"/>
    </row>
    <row r="144" spans="33:38" ht="12.75" hidden="1" customHeight="1">
      <c r="AG144" s="1"/>
      <c r="AH144" s="1"/>
      <c r="AI144" s="21" t="s">
        <v>385</v>
      </c>
      <c r="AJ144" s="21" t="s">
        <v>386</v>
      </c>
      <c r="AK144" s="3"/>
      <c r="AL144" s="3"/>
    </row>
    <row r="145" spans="33:38" ht="12.75" hidden="1" customHeight="1">
      <c r="AG145" s="1"/>
      <c r="AH145" s="1"/>
      <c r="AI145" s="21" t="s">
        <v>387</v>
      </c>
      <c r="AJ145" s="21" t="s">
        <v>388</v>
      </c>
      <c r="AK145" s="3"/>
      <c r="AL145" s="3"/>
    </row>
    <row r="146" spans="33:38" ht="12.75" hidden="1" customHeight="1">
      <c r="AG146" s="1"/>
      <c r="AH146" s="1"/>
      <c r="AI146" s="21" t="s">
        <v>389</v>
      </c>
      <c r="AJ146" s="21" t="s">
        <v>390</v>
      </c>
      <c r="AK146" s="3"/>
      <c r="AL146" s="3"/>
    </row>
    <row r="147" spans="33:38" ht="12.75" hidden="1" customHeight="1">
      <c r="AG147" s="1"/>
      <c r="AH147" s="1"/>
      <c r="AI147" s="21" t="s">
        <v>391</v>
      </c>
      <c r="AJ147" s="21" t="s">
        <v>392</v>
      </c>
      <c r="AK147" s="3"/>
      <c r="AL147" s="3"/>
    </row>
    <row r="148" spans="33:38" ht="12.75" hidden="1" customHeight="1">
      <c r="AG148" s="1"/>
      <c r="AH148" s="1"/>
      <c r="AI148" s="21" t="s">
        <v>393</v>
      </c>
      <c r="AJ148" s="21" t="s">
        <v>394</v>
      </c>
      <c r="AK148" s="3"/>
      <c r="AL148" s="3"/>
    </row>
    <row r="149" spans="33:38" ht="12.75" hidden="1" customHeight="1">
      <c r="AG149" s="1"/>
      <c r="AH149" s="1"/>
      <c r="AI149" s="21" t="s">
        <v>395</v>
      </c>
      <c r="AJ149" s="21" t="s">
        <v>396</v>
      </c>
      <c r="AK149" s="3"/>
      <c r="AL149" s="3"/>
    </row>
    <row r="150" spans="33:38" ht="12.75" hidden="1" customHeight="1">
      <c r="AG150" s="1"/>
      <c r="AH150" s="1"/>
      <c r="AI150" s="21" t="s">
        <v>397</v>
      </c>
      <c r="AJ150" s="21" t="s">
        <v>398</v>
      </c>
      <c r="AK150" s="3"/>
      <c r="AL150" s="3"/>
    </row>
    <row r="151" spans="33:38" ht="12.75" hidden="1" customHeight="1">
      <c r="AG151" s="1"/>
      <c r="AH151" s="1"/>
      <c r="AI151" s="21" t="s">
        <v>399</v>
      </c>
      <c r="AJ151" s="21" t="s">
        <v>400</v>
      </c>
      <c r="AK151" s="3"/>
      <c r="AL151" s="3"/>
    </row>
    <row r="152" spans="33:38" ht="12.75" hidden="1" customHeight="1">
      <c r="AG152" s="1"/>
      <c r="AH152" s="1"/>
      <c r="AI152" s="21" t="s">
        <v>401</v>
      </c>
      <c r="AJ152" s="21" t="s">
        <v>402</v>
      </c>
      <c r="AK152" s="3"/>
      <c r="AL152" s="3"/>
    </row>
    <row r="153" spans="33:38" ht="12.75" hidden="1" customHeight="1">
      <c r="AG153" s="1"/>
      <c r="AH153" s="1"/>
      <c r="AI153" s="21" t="s">
        <v>403</v>
      </c>
      <c r="AJ153" s="21" t="s">
        <v>404</v>
      </c>
      <c r="AK153" s="3"/>
      <c r="AL153" s="3"/>
    </row>
    <row r="154" spans="33:38" ht="12.75" hidden="1" customHeight="1">
      <c r="AG154" s="1"/>
      <c r="AH154" s="1"/>
      <c r="AI154" s="21" t="s">
        <v>405</v>
      </c>
      <c r="AJ154" s="21" t="s">
        <v>406</v>
      </c>
      <c r="AK154" s="3"/>
      <c r="AL154" s="3"/>
    </row>
    <row r="155" spans="33:38" ht="12.75" hidden="1" customHeight="1">
      <c r="AG155" s="1"/>
      <c r="AH155" s="1"/>
      <c r="AI155" s="21" t="s">
        <v>407</v>
      </c>
      <c r="AJ155" s="21" t="s">
        <v>408</v>
      </c>
      <c r="AK155" s="3"/>
      <c r="AL155" s="3"/>
    </row>
    <row r="156" spans="33:38" ht="12.75" hidden="1" customHeight="1">
      <c r="AG156" s="1"/>
      <c r="AH156" s="1"/>
      <c r="AI156" s="21" t="s">
        <v>409</v>
      </c>
      <c r="AJ156" s="21" t="s">
        <v>410</v>
      </c>
      <c r="AK156" s="3"/>
      <c r="AL156" s="3"/>
    </row>
    <row r="157" spans="33:38" ht="12.75" hidden="1" customHeight="1">
      <c r="AG157" s="1"/>
      <c r="AH157" s="1"/>
      <c r="AI157" s="21" t="s">
        <v>411</v>
      </c>
      <c r="AJ157" s="21" t="s">
        <v>412</v>
      </c>
      <c r="AK157" s="3"/>
      <c r="AL157" s="3"/>
    </row>
    <row r="158" spans="33:38" ht="12.75" hidden="1" customHeight="1">
      <c r="AG158" s="1"/>
      <c r="AH158" s="1"/>
      <c r="AI158" s="21" t="s">
        <v>413</v>
      </c>
      <c r="AJ158" s="21" t="s">
        <v>414</v>
      </c>
      <c r="AK158" s="3"/>
      <c r="AL158" s="3"/>
    </row>
    <row r="159" spans="33:38" ht="12.75" hidden="1" customHeight="1">
      <c r="AG159" s="1"/>
      <c r="AH159" s="1"/>
      <c r="AI159" s="21" t="s">
        <v>415</v>
      </c>
      <c r="AJ159" s="21" t="s">
        <v>416</v>
      </c>
      <c r="AK159" s="3"/>
      <c r="AL159" s="3"/>
    </row>
    <row r="160" spans="33:38" ht="12.75" hidden="1" customHeight="1">
      <c r="AG160" s="1"/>
      <c r="AH160" s="1"/>
      <c r="AI160" s="21" t="s">
        <v>417</v>
      </c>
      <c r="AJ160" s="21" t="s">
        <v>418</v>
      </c>
      <c r="AK160" s="3"/>
      <c r="AL160" s="3"/>
    </row>
    <row r="161" spans="33:38" ht="12.75" hidden="1" customHeight="1">
      <c r="AG161" s="1"/>
      <c r="AH161" s="1"/>
      <c r="AI161" s="21" t="s">
        <v>419</v>
      </c>
      <c r="AJ161" s="21" t="s">
        <v>420</v>
      </c>
      <c r="AK161" s="3"/>
      <c r="AL161" s="3"/>
    </row>
    <row r="162" spans="33:38" ht="12.75" hidden="1" customHeight="1">
      <c r="AG162" s="1"/>
      <c r="AH162" s="1"/>
      <c r="AI162" s="227" t="s">
        <v>421</v>
      </c>
      <c r="AJ162" s="21" t="s">
        <v>422</v>
      </c>
      <c r="AK162" s="3"/>
      <c r="AL162" s="3"/>
    </row>
    <row r="163" spans="33:38" ht="12.75" hidden="1" customHeight="1">
      <c r="AG163" s="1"/>
      <c r="AH163" s="1"/>
      <c r="AI163" s="21" t="s">
        <v>423</v>
      </c>
      <c r="AJ163" s="21" t="s">
        <v>424</v>
      </c>
      <c r="AK163" s="3"/>
      <c r="AL163" s="3"/>
    </row>
    <row r="164" spans="33:38" ht="12.75" hidden="1" customHeight="1">
      <c r="AG164" s="1"/>
      <c r="AH164" s="1"/>
      <c r="AI164" s="21" t="s">
        <v>425</v>
      </c>
      <c r="AJ164" s="21" t="s">
        <v>426</v>
      </c>
      <c r="AK164" s="3"/>
      <c r="AL164" s="3"/>
    </row>
    <row r="165" spans="33:38" ht="12.75" hidden="1" customHeight="1">
      <c r="AG165" s="1"/>
      <c r="AH165" s="1"/>
      <c r="AI165" s="21" t="s">
        <v>427</v>
      </c>
      <c r="AJ165" s="21" t="s">
        <v>428</v>
      </c>
      <c r="AK165" s="3"/>
      <c r="AL165" s="3"/>
    </row>
    <row r="166" spans="33:38" ht="12.75" hidden="1" customHeight="1">
      <c r="AG166" s="1"/>
      <c r="AH166" s="1"/>
      <c r="AI166" s="21" t="s">
        <v>429</v>
      </c>
      <c r="AJ166" s="21" t="s">
        <v>430</v>
      </c>
      <c r="AK166" s="3"/>
      <c r="AL166" s="3"/>
    </row>
    <row r="167" spans="33:38" ht="12.75" hidden="1" customHeight="1">
      <c r="AG167" s="1"/>
      <c r="AH167" s="1"/>
      <c r="AI167" s="21" t="s">
        <v>431</v>
      </c>
      <c r="AJ167" s="21" t="s">
        <v>432</v>
      </c>
      <c r="AK167" s="3"/>
      <c r="AL167" s="3"/>
    </row>
    <row r="168" spans="33:38" ht="12.75" hidden="1" customHeight="1">
      <c r="AG168" s="1"/>
      <c r="AH168" s="1"/>
      <c r="AI168" s="21" t="s">
        <v>433</v>
      </c>
      <c r="AJ168" s="21" t="s">
        <v>434</v>
      </c>
      <c r="AK168" s="3"/>
      <c r="AL168" s="3"/>
    </row>
    <row r="169" spans="33:38" ht="12.75" hidden="1" customHeight="1">
      <c r="AG169" s="1"/>
      <c r="AH169" s="1"/>
      <c r="AI169" s="21" t="s">
        <v>435</v>
      </c>
      <c r="AJ169" s="21" t="s">
        <v>436</v>
      </c>
      <c r="AK169" s="3"/>
      <c r="AL169" s="3"/>
    </row>
    <row r="170" spans="33:38" ht="12.75" hidden="1" customHeight="1">
      <c r="AG170" s="1"/>
      <c r="AH170" s="1"/>
      <c r="AI170" s="21" t="s">
        <v>437</v>
      </c>
      <c r="AJ170" s="21" t="s">
        <v>438</v>
      </c>
      <c r="AK170" s="3"/>
      <c r="AL170" s="3"/>
    </row>
    <row r="171" spans="33:38" ht="12.75" hidden="1" customHeight="1">
      <c r="AG171" s="1"/>
      <c r="AH171" s="1"/>
      <c r="AI171" s="21" t="s">
        <v>439</v>
      </c>
      <c r="AJ171" s="21" t="s">
        <v>440</v>
      </c>
      <c r="AK171" s="3"/>
      <c r="AL171" s="3"/>
    </row>
    <row r="172" spans="33:38" ht="12.75" hidden="1" customHeight="1">
      <c r="AG172" s="1"/>
      <c r="AH172" s="1"/>
      <c r="AI172" s="21" t="s">
        <v>441</v>
      </c>
      <c r="AJ172" s="21" t="s">
        <v>442</v>
      </c>
      <c r="AK172" s="3"/>
      <c r="AL172" s="3"/>
    </row>
    <row r="173" spans="33:38" ht="12.75" hidden="1" customHeight="1">
      <c r="AG173" s="1"/>
      <c r="AH173" s="1"/>
      <c r="AI173" s="21" t="s">
        <v>443</v>
      </c>
      <c r="AJ173" s="21" t="s">
        <v>444</v>
      </c>
      <c r="AK173" s="3"/>
      <c r="AL173" s="3"/>
    </row>
    <row r="174" spans="33:38" ht="12.75" hidden="1" customHeight="1">
      <c r="AG174" s="1"/>
      <c r="AH174" s="1"/>
      <c r="AI174" s="21" t="s">
        <v>445</v>
      </c>
      <c r="AJ174" s="21" t="s">
        <v>446</v>
      </c>
      <c r="AK174" s="3"/>
      <c r="AL174" s="3"/>
    </row>
    <row r="175" spans="33:38" ht="12.75" hidden="1" customHeight="1">
      <c r="AG175" s="1"/>
      <c r="AH175" s="1"/>
      <c r="AI175" s="21" t="s">
        <v>447</v>
      </c>
      <c r="AJ175" s="21" t="s">
        <v>448</v>
      </c>
      <c r="AK175" s="3"/>
      <c r="AL175" s="3"/>
    </row>
    <row r="176" spans="33:38" ht="12.75" hidden="1" customHeight="1">
      <c r="AG176" s="1"/>
      <c r="AH176" s="1"/>
      <c r="AI176" s="21" t="s">
        <v>449</v>
      </c>
      <c r="AJ176" s="21" t="s">
        <v>450</v>
      </c>
      <c r="AK176" s="3"/>
      <c r="AL176" s="3"/>
    </row>
    <row r="177" spans="33:38" ht="12.75" hidden="1" customHeight="1">
      <c r="AG177" s="1"/>
      <c r="AH177" s="1"/>
      <c r="AI177" s="21" t="s">
        <v>451</v>
      </c>
      <c r="AJ177" s="21" t="s">
        <v>452</v>
      </c>
      <c r="AK177" s="3"/>
      <c r="AL177" s="3"/>
    </row>
    <row r="178" spans="33:38" ht="12.75" hidden="1" customHeight="1">
      <c r="AG178" s="1"/>
      <c r="AH178" s="1"/>
      <c r="AI178" s="21" t="s">
        <v>453</v>
      </c>
      <c r="AJ178" s="21" t="s">
        <v>454</v>
      </c>
      <c r="AK178" s="3"/>
      <c r="AL178" s="3"/>
    </row>
    <row r="179" spans="33:38" ht="12.75" hidden="1" customHeight="1">
      <c r="AG179" s="1"/>
      <c r="AH179" s="1"/>
      <c r="AI179" s="21" t="s">
        <v>455</v>
      </c>
      <c r="AJ179" s="61" t="s">
        <v>456</v>
      </c>
      <c r="AK179" s="3"/>
      <c r="AL179" s="3"/>
    </row>
    <row r="180" spans="33:38" ht="12.75" hidden="1" customHeight="1">
      <c r="AG180" s="1"/>
      <c r="AH180" s="1"/>
      <c r="AI180" s="21" t="s">
        <v>457</v>
      </c>
      <c r="AJ180" s="21" t="s">
        <v>458</v>
      </c>
      <c r="AK180" s="3"/>
      <c r="AL180" s="3"/>
    </row>
    <row r="181" spans="33:38" ht="12.75" hidden="1" customHeight="1">
      <c r="AG181" s="1"/>
      <c r="AH181" s="1"/>
      <c r="AI181" s="21" t="s">
        <v>459</v>
      </c>
      <c r="AJ181" s="21" t="s">
        <v>460</v>
      </c>
      <c r="AK181" s="3"/>
      <c r="AL181" s="3"/>
    </row>
    <row r="182" spans="33:38" ht="12.75" hidden="1" customHeight="1">
      <c r="AG182" s="1"/>
      <c r="AH182" s="1"/>
      <c r="AI182" s="21" t="s">
        <v>461</v>
      </c>
      <c r="AJ182" s="21" t="s">
        <v>462</v>
      </c>
      <c r="AK182" s="3"/>
      <c r="AL182" s="3"/>
    </row>
    <row r="183" spans="33:38" ht="12.75" hidden="1" customHeight="1">
      <c r="AG183" s="1"/>
      <c r="AH183" s="1"/>
      <c r="AI183" s="21" t="s">
        <v>463</v>
      </c>
      <c r="AJ183" s="21" t="s">
        <v>464</v>
      </c>
      <c r="AK183" s="3"/>
      <c r="AL183" s="3"/>
    </row>
    <row r="184" spans="33:38" ht="12.75" hidden="1" customHeight="1">
      <c r="AG184" s="1"/>
      <c r="AH184" s="1"/>
      <c r="AI184" s="21" t="s">
        <v>465</v>
      </c>
      <c r="AJ184" s="21" t="s">
        <v>466</v>
      </c>
      <c r="AK184" s="3"/>
      <c r="AL184" s="3"/>
    </row>
    <row r="185" spans="33:38" ht="12.75" hidden="1" customHeight="1">
      <c r="AG185" s="1"/>
      <c r="AH185" s="1"/>
      <c r="AI185" s="21" t="s">
        <v>467</v>
      </c>
      <c r="AJ185" s="21" t="s">
        <v>468</v>
      </c>
      <c r="AK185" s="3"/>
      <c r="AL185" s="3"/>
    </row>
    <row r="186" spans="33:38" ht="12.75" hidden="1" customHeight="1">
      <c r="AG186" s="1"/>
      <c r="AH186" s="1"/>
      <c r="AI186" s="21" t="s">
        <v>469</v>
      </c>
      <c r="AJ186" s="21" t="s">
        <v>470</v>
      </c>
      <c r="AK186" s="3"/>
      <c r="AL186" s="3"/>
    </row>
    <row r="187" spans="33:38" ht="12.75" hidden="1" customHeight="1">
      <c r="AG187" s="1"/>
      <c r="AH187" s="1"/>
      <c r="AI187" s="21" t="s">
        <v>471</v>
      </c>
      <c r="AJ187" s="21" t="s">
        <v>472</v>
      </c>
      <c r="AK187" s="3"/>
      <c r="AL187" s="3"/>
    </row>
    <row r="188" spans="33:38" ht="12.75" hidden="1" customHeight="1">
      <c r="AG188" s="1"/>
      <c r="AH188" s="1"/>
      <c r="AI188" s="21" t="s">
        <v>473</v>
      </c>
      <c r="AJ188" s="21" t="s">
        <v>474</v>
      </c>
      <c r="AK188" s="3"/>
      <c r="AL188" s="3"/>
    </row>
    <row r="189" spans="33:38" ht="12.75" hidden="1" customHeight="1">
      <c r="AG189" s="1"/>
      <c r="AH189" s="1"/>
      <c r="AI189" s="21" t="s">
        <v>475</v>
      </c>
      <c r="AJ189" s="21" t="s">
        <v>476</v>
      </c>
      <c r="AK189" s="3"/>
      <c r="AL189" s="3"/>
    </row>
    <row r="190" spans="33:38" ht="12.75" hidden="1" customHeight="1">
      <c r="AG190" s="1"/>
      <c r="AH190" s="1"/>
      <c r="AI190" s="21" t="s">
        <v>477</v>
      </c>
      <c r="AJ190" s="21" t="s">
        <v>478</v>
      </c>
      <c r="AK190" s="3"/>
      <c r="AL190" s="3"/>
    </row>
    <row r="191" spans="33:38" ht="12.75" hidden="1" customHeight="1">
      <c r="AG191" s="1"/>
      <c r="AH191" s="1"/>
      <c r="AI191" s="21" t="s">
        <v>479</v>
      </c>
      <c r="AJ191" s="21" t="s">
        <v>480</v>
      </c>
      <c r="AK191" s="3"/>
      <c r="AL191" s="3"/>
    </row>
    <row r="192" spans="33:38" ht="12.75" hidden="1" customHeight="1">
      <c r="AG192" s="1"/>
      <c r="AH192" s="1"/>
      <c r="AI192" s="21" t="s">
        <v>481</v>
      </c>
      <c r="AJ192" s="21" t="s">
        <v>482</v>
      </c>
      <c r="AK192" s="3"/>
      <c r="AL192" s="3"/>
    </row>
    <row r="193" spans="33:38" ht="12.75" hidden="1" customHeight="1">
      <c r="AG193" s="1"/>
      <c r="AH193" s="1"/>
      <c r="AI193" s="21" t="s">
        <v>483</v>
      </c>
      <c r="AJ193" s="21" t="s">
        <v>484</v>
      </c>
      <c r="AK193" s="3"/>
      <c r="AL193" s="3"/>
    </row>
    <row r="194" spans="33:38" ht="12.75" hidden="1" customHeight="1">
      <c r="AG194" s="1"/>
      <c r="AH194" s="1"/>
      <c r="AI194" s="21" t="s">
        <v>485</v>
      </c>
      <c r="AJ194" s="21" t="s">
        <v>486</v>
      </c>
      <c r="AK194" s="3"/>
      <c r="AL194" s="3"/>
    </row>
    <row r="195" spans="33:38" ht="12.75" hidden="1" customHeight="1">
      <c r="AG195" s="1"/>
      <c r="AH195" s="1"/>
      <c r="AI195" s="21" t="s">
        <v>487</v>
      </c>
      <c r="AJ195" s="21" t="s">
        <v>488</v>
      </c>
      <c r="AK195" s="3"/>
      <c r="AL195" s="3"/>
    </row>
    <row r="196" spans="33:38" ht="12.75" hidden="1" customHeight="1">
      <c r="AG196" s="1"/>
      <c r="AH196" s="1"/>
      <c r="AI196" s="21" t="s">
        <v>489</v>
      </c>
      <c r="AJ196" s="21" t="s">
        <v>490</v>
      </c>
      <c r="AK196" s="3"/>
      <c r="AL196" s="3"/>
    </row>
    <row r="197" spans="33:38" ht="12.75" hidden="1" customHeight="1">
      <c r="AG197" s="1"/>
      <c r="AH197" s="1"/>
      <c r="AI197" s="21" t="s">
        <v>491</v>
      </c>
      <c r="AJ197" s="21" t="s">
        <v>492</v>
      </c>
      <c r="AK197" s="3"/>
      <c r="AL197" s="3"/>
    </row>
    <row r="198" spans="33:38" ht="12.75" hidden="1" customHeight="1">
      <c r="AG198" s="1"/>
      <c r="AH198" s="1"/>
      <c r="AI198" s="21" t="s">
        <v>493</v>
      </c>
      <c r="AJ198" s="21" t="s">
        <v>494</v>
      </c>
      <c r="AK198" s="3"/>
      <c r="AL198" s="3"/>
    </row>
    <row r="199" spans="33:38" ht="12.75" hidden="1" customHeight="1">
      <c r="AG199" s="1"/>
      <c r="AH199" s="1"/>
      <c r="AI199" s="21" t="s">
        <v>495</v>
      </c>
      <c r="AJ199" s="21" t="s">
        <v>496</v>
      </c>
      <c r="AK199" s="3"/>
      <c r="AL199" s="3"/>
    </row>
    <row r="200" spans="33:38" ht="12.75" hidden="1" customHeight="1">
      <c r="AG200" s="1"/>
      <c r="AH200" s="1"/>
      <c r="AI200" s="21" t="s">
        <v>497</v>
      </c>
      <c r="AJ200" s="21" t="s">
        <v>498</v>
      </c>
      <c r="AK200" s="3"/>
      <c r="AL200" s="3"/>
    </row>
    <row r="201" spans="33:38" ht="12.75" hidden="1" customHeight="1">
      <c r="AG201" s="1"/>
      <c r="AH201" s="1"/>
      <c r="AI201" s="21" t="s">
        <v>499</v>
      </c>
      <c r="AJ201" s="21" t="s">
        <v>500</v>
      </c>
      <c r="AK201" s="3"/>
      <c r="AL201" s="3"/>
    </row>
    <row r="202" spans="33:38" ht="12.75" hidden="1" customHeight="1">
      <c r="AG202" s="1"/>
      <c r="AH202" s="1"/>
      <c r="AI202" s="21" t="s">
        <v>501</v>
      </c>
      <c r="AJ202" s="21" t="s">
        <v>502</v>
      </c>
      <c r="AK202" s="3"/>
      <c r="AL202" s="3"/>
    </row>
    <row r="203" spans="33:38" ht="12.75" hidden="1" customHeight="1">
      <c r="AG203" s="1"/>
      <c r="AH203" s="1"/>
      <c r="AI203" s="21" t="s">
        <v>503</v>
      </c>
      <c r="AJ203" s="21" t="s">
        <v>504</v>
      </c>
      <c r="AK203" s="3"/>
      <c r="AL203" s="3"/>
    </row>
    <row r="204" spans="33:38" ht="12.75" hidden="1" customHeight="1">
      <c r="AG204" s="1"/>
      <c r="AH204" s="1"/>
      <c r="AI204" s="21" t="s">
        <v>505</v>
      </c>
      <c r="AJ204" s="21" t="s">
        <v>506</v>
      </c>
      <c r="AK204" s="3"/>
      <c r="AL204" s="3"/>
    </row>
    <row r="205" spans="33:38" ht="12.75" hidden="1" customHeight="1">
      <c r="AG205" s="1"/>
      <c r="AH205" s="1"/>
      <c r="AI205" s="21" t="s">
        <v>507</v>
      </c>
      <c r="AJ205" s="21" t="s">
        <v>508</v>
      </c>
      <c r="AK205" s="3"/>
      <c r="AL205" s="3"/>
    </row>
    <row r="206" spans="33:38" ht="12.75" hidden="1" customHeight="1">
      <c r="AG206" s="1"/>
      <c r="AH206" s="1"/>
      <c r="AI206" s="21" t="s">
        <v>509</v>
      </c>
      <c r="AJ206" s="21" t="s">
        <v>510</v>
      </c>
      <c r="AK206" s="3"/>
      <c r="AL206" s="3"/>
    </row>
    <row r="207" spans="33:38" ht="12.75" hidden="1" customHeight="1">
      <c r="AG207" s="1"/>
      <c r="AH207" s="1"/>
      <c r="AI207" s="21" t="s">
        <v>511</v>
      </c>
      <c r="AJ207" s="21" t="s">
        <v>512</v>
      </c>
      <c r="AK207" s="3"/>
      <c r="AL207" s="3"/>
    </row>
    <row r="208" spans="33:38" ht="12.75" hidden="1" customHeight="1">
      <c r="AG208" s="1"/>
      <c r="AH208" s="1"/>
      <c r="AI208" s="21" t="s">
        <v>513</v>
      </c>
      <c r="AJ208" s="21" t="s">
        <v>514</v>
      </c>
      <c r="AK208" s="3"/>
      <c r="AL208" s="3"/>
    </row>
    <row r="209" spans="33:38" ht="12.75" hidden="1" customHeight="1">
      <c r="AG209" s="1"/>
      <c r="AH209" s="1"/>
      <c r="AI209" s="21" t="s">
        <v>515</v>
      </c>
      <c r="AJ209" s="21" t="s">
        <v>516</v>
      </c>
      <c r="AK209" s="3"/>
      <c r="AL209" s="3"/>
    </row>
    <row r="210" spans="33:38" ht="12.75" hidden="1" customHeight="1">
      <c r="AG210" s="1"/>
      <c r="AH210" s="1"/>
      <c r="AI210" s="21" t="s">
        <v>517</v>
      </c>
      <c r="AJ210" s="21" t="s">
        <v>518</v>
      </c>
      <c r="AK210" s="3"/>
      <c r="AL210" s="3"/>
    </row>
    <row r="211" spans="33:38" ht="12.75" hidden="1" customHeight="1">
      <c r="AG211" s="1"/>
      <c r="AH211" s="1"/>
      <c r="AI211" s="21" t="s">
        <v>519</v>
      </c>
      <c r="AJ211" s="21" t="s">
        <v>520</v>
      </c>
      <c r="AK211" s="3"/>
      <c r="AL211" s="3"/>
    </row>
    <row r="212" spans="33:38" ht="12.75" hidden="1" customHeight="1">
      <c r="AG212" s="1"/>
      <c r="AH212" s="1"/>
      <c r="AI212" s="21" t="s">
        <v>521</v>
      </c>
      <c r="AJ212" s="21" t="s">
        <v>522</v>
      </c>
      <c r="AK212" s="3"/>
      <c r="AL212" s="3"/>
    </row>
    <row r="213" spans="33:38" ht="12.75" hidden="1" customHeight="1">
      <c r="AG213" s="1"/>
      <c r="AH213" s="1"/>
      <c r="AI213" s="21" t="s">
        <v>523</v>
      </c>
      <c r="AJ213" s="21" t="s">
        <v>524</v>
      </c>
      <c r="AK213" s="3"/>
      <c r="AL213" s="3"/>
    </row>
    <row r="214" spans="33:38" ht="12.75" hidden="1" customHeight="1">
      <c r="AG214" s="1"/>
      <c r="AH214" s="1"/>
      <c r="AI214" s="21" t="s">
        <v>525</v>
      </c>
      <c r="AJ214" s="21" t="s">
        <v>526</v>
      </c>
      <c r="AK214" s="3"/>
      <c r="AL214" s="3"/>
    </row>
    <row r="215" spans="33:38" ht="12.75" hidden="1" customHeight="1">
      <c r="AG215" s="1"/>
      <c r="AH215" s="1"/>
      <c r="AI215" s="21" t="s">
        <v>527</v>
      </c>
      <c r="AJ215" s="21" t="s">
        <v>528</v>
      </c>
      <c r="AK215" s="3"/>
      <c r="AL215" s="3"/>
    </row>
    <row r="216" spans="33:38" ht="12.75" hidden="1" customHeight="1">
      <c r="AG216" s="1"/>
      <c r="AH216" s="1"/>
      <c r="AI216" s="21" t="s">
        <v>529</v>
      </c>
      <c r="AJ216" s="21" t="s">
        <v>530</v>
      </c>
      <c r="AK216" s="3"/>
      <c r="AL216" s="3"/>
    </row>
    <row r="217" spans="33:38" ht="12.75" hidden="1" customHeight="1">
      <c r="AG217" s="1"/>
      <c r="AH217" s="1"/>
      <c r="AI217" s="21" t="s">
        <v>531</v>
      </c>
      <c r="AJ217" s="21" t="s">
        <v>532</v>
      </c>
      <c r="AK217" s="3"/>
      <c r="AL217" s="3"/>
    </row>
    <row r="218" spans="33:38" ht="12.75" hidden="1" customHeight="1">
      <c r="AG218" s="1"/>
      <c r="AH218" s="1"/>
      <c r="AI218" s="21" t="s">
        <v>533</v>
      </c>
      <c r="AJ218" s="21" t="s">
        <v>534</v>
      </c>
      <c r="AK218" s="3"/>
      <c r="AL218" s="3"/>
    </row>
    <row r="219" spans="33:38" ht="12.75" hidden="1" customHeight="1">
      <c r="AG219" s="1"/>
      <c r="AH219" s="1"/>
      <c r="AI219" s="21" t="s">
        <v>535</v>
      </c>
      <c r="AJ219" s="21" t="s">
        <v>536</v>
      </c>
      <c r="AK219" s="3"/>
      <c r="AL219" s="3"/>
    </row>
    <row r="220" spans="33:38" ht="12.75" hidden="1" customHeight="1">
      <c r="AG220" s="1"/>
      <c r="AH220" s="1"/>
      <c r="AI220" s="21" t="s">
        <v>537</v>
      </c>
      <c r="AJ220" s="21" t="s">
        <v>538</v>
      </c>
      <c r="AK220" s="3"/>
      <c r="AL220" s="3"/>
    </row>
    <row r="221" spans="33:38" ht="12.75" hidden="1" customHeight="1">
      <c r="AG221" s="1"/>
      <c r="AH221" s="1"/>
      <c r="AI221" s="21" t="s">
        <v>539</v>
      </c>
      <c r="AJ221" s="21" t="s">
        <v>540</v>
      </c>
      <c r="AK221" s="3"/>
      <c r="AL221" s="3"/>
    </row>
    <row r="222" spans="33:38" ht="12.75" hidden="1" customHeight="1">
      <c r="AG222" s="1"/>
      <c r="AH222" s="1"/>
      <c r="AI222" s="21" t="s">
        <v>541</v>
      </c>
      <c r="AJ222" s="21" t="s">
        <v>542</v>
      </c>
      <c r="AK222" s="3"/>
      <c r="AL222" s="3"/>
    </row>
    <row r="223" spans="33:38" ht="12.75" hidden="1" customHeight="1">
      <c r="AG223" s="1"/>
      <c r="AH223" s="1"/>
      <c r="AI223" s="21" t="s">
        <v>543</v>
      </c>
      <c r="AJ223" s="21" t="s">
        <v>544</v>
      </c>
      <c r="AK223" s="3"/>
      <c r="AL223" s="3"/>
    </row>
    <row r="224" spans="33:38" ht="12.75" hidden="1" customHeight="1">
      <c r="AG224" s="1"/>
      <c r="AH224" s="1"/>
      <c r="AI224" s="21" t="s">
        <v>545</v>
      </c>
      <c r="AJ224" s="21" t="s">
        <v>546</v>
      </c>
      <c r="AK224" s="3"/>
      <c r="AL224" s="3"/>
    </row>
    <row r="225" spans="33:38" ht="12.75" hidden="1" customHeight="1">
      <c r="AG225" s="1"/>
      <c r="AH225" s="1"/>
      <c r="AI225" s="21" t="s">
        <v>547</v>
      </c>
      <c r="AJ225" s="21" t="s">
        <v>548</v>
      </c>
      <c r="AK225" s="3"/>
      <c r="AL225" s="3"/>
    </row>
    <row r="226" spans="33:38" ht="12.75" hidden="1" customHeight="1">
      <c r="AG226" s="1"/>
      <c r="AH226" s="1"/>
      <c r="AI226" s="21" t="s">
        <v>549</v>
      </c>
      <c r="AJ226" s="21" t="s">
        <v>550</v>
      </c>
      <c r="AK226" s="3"/>
      <c r="AL226" s="3"/>
    </row>
    <row r="227" spans="33:38" ht="12.75" hidden="1" customHeight="1">
      <c r="AG227" s="1"/>
      <c r="AH227" s="1"/>
      <c r="AI227" s="21" t="s">
        <v>551</v>
      </c>
      <c r="AJ227" s="21" t="s">
        <v>552</v>
      </c>
      <c r="AK227" s="3"/>
      <c r="AL227" s="3"/>
    </row>
    <row r="228" spans="33:38" ht="12.75" hidden="1" customHeight="1">
      <c r="AG228" s="1"/>
      <c r="AH228" s="1"/>
      <c r="AI228" s="21" t="s">
        <v>553</v>
      </c>
      <c r="AJ228" s="21" t="s">
        <v>554</v>
      </c>
      <c r="AK228" s="3"/>
      <c r="AL228" s="3"/>
    </row>
    <row r="229" spans="33:38" ht="12.75" hidden="1" customHeight="1">
      <c r="AG229" s="1"/>
      <c r="AH229" s="1"/>
      <c r="AI229" s="21" t="s">
        <v>555</v>
      </c>
      <c r="AJ229" s="21" t="s">
        <v>556</v>
      </c>
      <c r="AK229" s="3"/>
      <c r="AL229" s="3"/>
    </row>
    <row r="230" spans="33:38" ht="12.75" hidden="1" customHeight="1">
      <c r="AG230" s="1"/>
      <c r="AH230" s="1"/>
      <c r="AI230" s="21" t="s">
        <v>557</v>
      </c>
      <c r="AJ230" s="21" t="s">
        <v>558</v>
      </c>
      <c r="AK230" s="3"/>
      <c r="AL230" s="3"/>
    </row>
    <row r="231" spans="33:38" ht="12.75" hidden="1" customHeight="1">
      <c r="AG231" s="1"/>
      <c r="AH231" s="1"/>
      <c r="AI231" s="21" t="s">
        <v>559</v>
      </c>
      <c r="AJ231" s="21" t="s">
        <v>560</v>
      </c>
      <c r="AK231" s="3"/>
      <c r="AL231" s="3"/>
    </row>
    <row r="232" spans="33:38" ht="12.75" hidden="1" customHeight="1">
      <c r="AG232" s="1"/>
      <c r="AH232" s="1"/>
      <c r="AI232" s="21" t="s">
        <v>561</v>
      </c>
      <c r="AJ232" s="21" t="s">
        <v>562</v>
      </c>
      <c r="AK232" s="3"/>
      <c r="AL232" s="3"/>
    </row>
    <row r="233" spans="33:38" ht="12.75" hidden="1" customHeight="1">
      <c r="AG233" s="1"/>
      <c r="AH233" s="1"/>
      <c r="AI233" s="21" t="s">
        <v>563</v>
      </c>
      <c r="AJ233" s="21" t="s">
        <v>564</v>
      </c>
      <c r="AK233" s="3"/>
      <c r="AL233" s="3"/>
    </row>
    <row r="234" spans="33:38" ht="12.75" hidden="1" customHeight="1">
      <c r="AG234" s="1"/>
      <c r="AH234" s="1"/>
      <c r="AI234" s="21" t="s">
        <v>565</v>
      </c>
      <c r="AJ234" s="21" t="s">
        <v>566</v>
      </c>
      <c r="AK234" s="3"/>
      <c r="AL234" s="3"/>
    </row>
    <row r="235" spans="33:38" ht="12.75" hidden="1" customHeight="1">
      <c r="AG235" s="1"/>
      <c r="AH235" s="1"/>
      <c r="AI235" s="21" t="s">
        <v>567</v>
      </c>
      <c r="AJ235" s="21" t="s">
        <v>568</v>
      </c>
      <c r="AK235" s="3"/>
      <c r="AL235" s="3"/>
    </row>
    <row r="236" spans="33:38" ht="12.75" hidden="1" customHeight="1">
      <c r="AG236" s="1"/>
      <c r="AH236" s="1"/>
      <c r="AI236" s="21" t="s">
        <v>569</v>
      </c>
      <c r="AJ236" s="21" t="s">
        <v>570</v>
      </c>
      <c r="AK236" s="3"/>
      <c r="AL236" s="3"/>
    </row>
    <row r="237" spans="33:38" ht="12.75" hidden="1" customHeight="1">
      <c r="AG237" s="1"/>
      <c r="AH237" s="1"/>
      <c r="AI237" s="21" t="s">
        <v>571</v>
      </c>
      <c r="AJ237" s="21" t="s">
        <v>572</v>
      </c>
      <c r="AK237" s="3"/>
      <c r="AL237" s="3"/>
    </row>
    <row r="238" spans="33:38" ht="12.75" hidden="1" customHeight="1">
      <c r="AG238" s="1"/>
      <c r="AH238" s="1"/>
      <c r="AI238" s="21" t="s">
        <v>573</v>
      </c>
      <c r="AJ238" s="21" t="s">
        <v>574</v>
      </c>
      <c r="AK238" s="3"/>
      <c r="AL238" s="3"/>
    </row>
    <row r="239" spans="33:38" ht="12.75" hidden="1" customHeight="1">
      <c r="AG239" s="1"/>
      <c r="AH239" s="1"/>
      <c r="AI239" s="21" t="s">
        <v>575</v>
      </c>
      <c r="AJ239" s="21" t="s">
        <v>576</v>
      </c>
      <c r="AK239" s="3"/>
      <c r="AL239" s="3"/>
    </row>
    <row r="240" spans="33:38" ht="12.75" hidden="1" customHeight="1">
      <c r="AG240" s="1"/>
      <c r="AH240" s="1"/>
      <c r="AI240" s="21" t="s">
        <v>577</v>
      </c>
      <c r="AJ240" s="21" t="s">
        <v>578</v>
      </c>
      <c r="AK240" s="3"/>
      <c r="AL240" s="3"/>
    </row>
    <row r="241" spans="33:38" ht="12.75" hidden="1" customHeight="1">
      <c r="AG241" s="1"/>
      <c r="AH241" s="1"/>
      <c r="AI241" s="21" t="s">
        <v>579</v>
      </c>
      <c r="AJ241" s="21" t="s">
        <v>580</v>
      </c>
      <c r="AK241" s="3"/>
      <c r="AL241" s="3"/>
    </row>
    <row r="242" spans="33:38" ht="12.75" hidden="1" customHeight="1">
      <c r="AG242" s="1"/>
      <c r="AH242" s="1"/>
      <c r="AI242" s="21" t="s">
        <v>581</v>
      </c>
      <c r="AJ242" s="21" t="s">
        <v>582</v>
      </c>
      <c r="AK242" s="3"/>
      <c r="AL242" s="3"/>
    </row>
    <row r="243" spans="33:38" ht="12.75" hidden="1" customHeight="1">
      <c r="AG243" s="1"/>
      <c r="AH243" s="1"/>
      <c r="AI243" s="21" t="s">
        <v>583</v>
      </c>
      <c r="AJ243" s="21" t="s">
        <v>584</v>
      </c>
      <c r="AK243" s="3"/>
      <c r="AL243" s="3"/>
    </row>
    <row r="244" spans="33:38" ht="12.75" hidden="1" customHeight="1">
      <c r="AG244" s="1"/>
      <c r="AH244" s="1"/>
      <c r="AI244" s="21" t="s">
        <v>585</v>
      </c>
      <c r="AJ244" s="21" t="s">
        <v>586</v>
      </c>
      <c r="AK244" s="3"/>
      <c r="AL244" s="3"/>
    </row>
    <row r="245" spans="33:38" ht="12.75" hidden="1" customHeight="1">
      <c r="AG245" s="1"/>
      <c r="AH245" s="1"/>
      <c r="AI245" s="21" t="s">
        <v>587</v>
      </c>
      <c r="AJ245" s="21" t="s">
        <v>588</v>
      </c>
      <c r="AK245" s="3"/>
      <c r="AL245" s="3"/>
    </row>
    <row r="246" spans="33:38" ht="12.75" hidden="1" customHeight="1">
      <c r="AG246" s="1"/>
      <c r="AH246" s="1"/>
      <c r="AI246" s="21" t="s">
        <v>589</v>
      </c>
      <c r="AJ246" s="21" t="s">
        <v>590</v>
      </c>
      <c r="AK246" s="3"/>
      <c r="AL246" s="3"/>
    </row>
    <row r="247" spans="33:38" ht="12.75" hidden="1" customHeight="1">
      <c r="AG247" s="1"/>
      <c r="AH247" s="1"/>
      <c r="AI247" s="21" t="s">
        <v>591</v>
      </c>
      <c r="AJ247" s="21" t="s">
        <v>592</v>
      </c>
      <c r="AK247" s="3"/>
      <c r="AL247" s="3"/>
    </row>
    <row r="248" spans="33:38" ht="12.75" hidden="1" customHeight="1">
      <c r="AG248" s="1"/>
      <c r="AH248" s="1"/>
      <c r="AI248" s="21" t="s">
        <v>593</v>
      </c>
      <c r="AJ248" s="21" t="s">
        <v>594</v>
      </c>
      <c r="AK248" s="3"/>
      <c r="AL248" s="3"/>
    </row>
    <row r="249" spans="33:38" ht="12.75" hidden="1" customHeight="1">
      <c r="AG249" s="1"/>
      <c r="AH249" s="1"/>
      <c r="AI249" s="21" t="s">
        <v>595</v>
      </c>
      <c r="AJ249" s="21" t="s">
        <v>596</v>
      </c>
      <c r="AK249" s="3"/>
      <c r="AL249" s="3"/>
    </row>
    <row r="250" spans="33:38" ht="12.75" hidden="1" customHeight="1">
      <c r="AG250" s="1"/>
      <c r="AH250" s="1"/>
      <c r="AI250" s="21" t="s">
        <v>597</v>
      </c>
      <c r="AJ250" s="21" t="s">
        <v>598</v>
      </c>
      <c r="AK250" s="3"/>
      <c r="AL250" s="3"/>
    </row>
    <row r="251" spans="33:38" ht="12.75" hidden="1" customHeight="1">
      <c r="AG251" s="1"/>
      <c r="AH251" s="1"/>
      <c r="AI251" s="21" t="s">
        <v>599</v>
      </c>
      <c r="AJ251" s="21" t="s">
        <v>600</v>
      </c>
      <c r="AK251" s="3"/>
      <c r="AL251" s="3"/>
    </row>
    <row r="252" spans="33:38" ht="12.75" hidden="1" customHeight="1">
      <c r="AG252" s="1"/>
      <c r="AH252" s="1"/>
      <c r="AI252" s="21" t="s">
        <v>601</v>
      </c>
      <c r="AJ252" s="21" t="s">
        <v>602</v>
      </c>
      <c r="AK252" s="3"/>
      <c r="AL252" s="3"/>
    </row>
    <row r="253" spans="33:38" ht="12.75" hidden="1" customHeight="1">
      <c r="AG253" s="1"/>
      <c r="AH253" s="1"/>
      <c r="AI253" s="21" t="s">
        <v>603</v>
      </c>
      <c r="AJ253" s="21" t="s">
        <v>604</v>
      </c>
      <c r="AK253" s="3"/>
      <c r="AL253" s="3"/>
    </row>
    <row r="254" spans="33:38" ht="12.75" hidden="1" customHeight="1">
      <c r="AG254" s="1"/>
      <c r="AH254" s="1"/>
      <c r="AI254" s="21" t="s">
        <v>605</v>
      </c>
      <c r="AJ254" s="21" t="s">
        <v>606</v>
      </c>
      <c r="AK254" s="3"/>
      <c r="AL254" s="3"/>
    </row>
    <row r="255" spans="33:38" ht="12.75" hidden="1" customHeight="1">
      <c r="AG255" s="1"/>
      <c r="AH255" s="1"/>
      <c r="AI255" s="21" t="s">
        <v>607</v>
      </c>
      <c r="AJ255" s="21" t="s">
        <v>608</v>
      </c>
      <c r="AK255" s="3"/>
      <c r="AL255" s="3"/>
    </row>
    <row r="256" spans="33:38" ht="12.75" hidden="1" customHeight="1">
      <c r="AG256" s="1"/>
      <c r="AH256" s="1"/>
      <c r="AI256" s="21" t="s">
        <v>609</v>
      </c>
      <c r="AJ256" s="21" t="s">
        <v>610</v>
      </c>
      <c r="AK256" s="3"/>
      <c r="AL256" s="3"/>
    </row>
    <row r="257" spans="33:38" ht="12.75" hidden="1" customHeight="1">
      <c r="AG257" s="1"/>
      <c r="AH257" s="1"/>
      <c r="AI257" s="21" t="s">
        <v>611</v>
      </c>
      <c r="AJ257" s="21" t="s">
        <v>612</v>
      </c>
      <c r="AK257" s="3"/>
      <c r="AL257" s="3"/>
    </row>
    <row r="258" spans="33:38" ht="12.75" hidden="1" customHeight="1">
      <c r="AG258" s="1"/>
      <c r="AH258" s="1"/>
      <c r="AI258" s="21" t="s">
        <v>613</v>
      </c>
      <c r="AJ258" s="21" t="s">
        <v>614</v>
      </c>
      <c r="AK258" s="3"/>
      <c r="AL258" s="3"/>
    </row>
    <row r="259" spans="33:38" ht="12.75" hidden="1" customHeight="1">
      <c r="AG259" s="1"/>
      <c r="AH259" s="1"/>
      <c r="AI259" s="21" t="s">
        <v>615</v>
      </c>
      <c r="AJ259" s="21" t="s">
        <v>616</v>
      </c>
      <c r="AK259" s="3"/>
      <c r="AL259" s="3"/>
    </row>
    <row r="260" spans="33:38" ht="12.75" hidden="1" customHeight="1">
      <c r="AG260" s="1"/>
      <c r="AH260" s="1"/>
      <c r="AI260" s="21" t="s">
        <v>617</v>
      </c>
      <c r="AJ260" s="21" t="s">
        <v>618</v>
      </c>
      <c r="AK260" s="3"/>
      <c r="AL260" s="3"/>
    </row>
    <row r="261" spans="33:38" ht="12.75" hidden="1" customHeight="1">
      <c r="AG261" s="1"/>
      <c r="AH261" s="1"/>
      <c r="AI261" s="21" t="s">
        <v>619</v>
      </c>
      <c r="AJ261" s="21" t="s">
        <v>620</v>
      </c>
      <c r="AK261" s="3"/>
      <c r="AL261" s="3"/>
    </row>
    <row r="262" spans="33:38" ht="12.75" hidden="1" customHeight="1">
      <c r="AG262" s="1"/>
      <c r="AH262" s="1"/>
      <c r="AI262" s="21" t="s">
        <v>621</v>
      </c>
      <c r="AJ262" s="21" t="s">
        <v>622</v>
      </c>
      <c r="AK262" s="3"/>
      <c r="AL262" s="3"/>
    </row>
    <row r="263" spans="33:38" ht="12.75" hidden="1" customHeight="1">
      <c r="AG263" s="1"/>
      <c r="AH263" s="1"/>
      <c r="AI263" s="21" t="s">
        <v>623</v>
      </c>
      <c r="AJ263" s="21" t="s">
        <v>624</v>
      </c>
      <c r="AK263" s="3"/>
      <c r="AL263" s="3"/>
    </row>
    <row r="264" spans="33:38" ht="12.75" hidden="1" customHeight="1">
      <c r="AG264" s="1"/>
      <c r="AH264" s="1"/>
      <c r="AI264" s="21" t="s">
        <v>625</v>
      </c>
      <c r="AJ264" s="21" t="s">
        <v>626</v>
      </c>
      <c r="AK264" s="3"/>
      <c r="AL264" s="3"/>
    </row>
    <row r="265" spans="33:38" ht="12.75" hidden="1" customHeight="1">
      <c r="AG265" s="1"/>
      <c r="AH265" s="1"/>
      <c r="AI265" s="21" t="s">
        <v>627</v>
      </c>
      <c r="AJ265" s="21" t="s">
        <v>628</v>
      </c>
      <c r="AK265" s="3"/>
      <c r="AL265" s="3"/>
    </row>
    <row r="266" spans="33:38" ht="12.75" hidden="1" customHeight="1">
      <c r="AG266" s="1"/>
      <c r="AH266" s="1"/>
      <c r="AI266" s="21" t="s">
        <v>629</v>
      </c>
      <c r="AJ266" s="21" t="s">
        <v>630</v>
      </c>
      <c r="AK266" s="3"/>
      <c r="AL266" s="3"/>
    </row>
    <row r="267" spans="33:38" ht="12.75" hidden="1" customHeight="1">
      <c r="AG267" s="1"/>
      <c r="AH267" s="1"/>
      <c r="AI267" s="21" t="s">
        <v>631</v>
      </c>
      <c r="AJ267" s="21" t="s">
        <v>632</v>
      </c>
      <c r="AK267" s="3"/>
      <c r="AL267" s="3"/>
    </row>
    <row r="268" spans="33:38" ht="12.75" hidden="1" customHeight="1">
      <c r="AG268" s="1"/>
      <c r="AH268" s="1"/>
      <c r="AI268" s="21" t="s">
        <v>633</v>
      </c>
      <c r="AJ268" s="21" t="s">
        <v>634</v>
      </c>
      <c r="AK268" s="3"/>
      <c r="AL268" s="3"/>
    </row>
    <row r="269" spans="33:38" ht="12.75" hidden="1" customHeight="1">
      <c r="AG269" s="1"/>
      <c r="AH269" s="1"/>
      <c r="AI269" s="21" t="s">
        <v>635</v>
      </c>
      <c r="AJ269" s="21" t="s">
        <v>636</v>
      </c>
      <c r="AK269" s="3"/>
      <c r="AL269" s="3"/>
    </row>
    <row r="270" spans="33:38" ht="12.75" hidden="1" customHeight="1">
      <c r="AG270" s="1"/>
      <c r="AH270" s="1"/>
      <c r="AI270" s="21" t="s">
        <v>637</v>
      </c>
      <c r="AJ270" s="21" t="s">
        <v>638</v>
      </c>
      <c r="AK270" s="3"/>
      <c r="AL270" s="3"/>
    </row>
    <row r="271" spans="33:38" ht="12.75" hidden="1" customHeight="1">
      <c r="AG271" s="1"/>
      <c r="AH271" s="1"/>
      <c r="AI271" s="21" t="s">
        <v>639</v>
      </c>
      <c r="AJ271" s="21" t="s">
        <v>640</v>
      </c>
      <c r="AK271" s="3"/>
      <c r="AL271" s="3"/>
    </row>
    <row r="272" spans="33:38" ht="12.75" hidden="1" customHeight="1">
      <c r="AG272" s="1"/>
      <c r="AH272" s="1"/>
      <c r="AI272" s="21" t="s">
        <v>641</v>
      </c>
      <c r="AJ272" s="21" t="s">
        <v>642</v>
      </c>
      <c r="AK272" s="3"/>
      <c r="AL272" s="3"/>
    </row>
    <row r="273" spans="33:38" ht="12.75" hidden="1" customHeight="1">
      <c r="AG273" s="1"/>
      <c r="AH273" s="1"/>
      <c r="AI273" s="21" t="s">
        <v>643</v>
      </c>
      <c r="AJ273" s="21" t="s">
        <v>644</v>
      </c>
      <c r="AK273" s="3"/>
      <c r="AL273" s="3"/>
    </row>
    <row r="274" spans="33:38" ht="12.75" hidden="1" customHeight="1">
      <c r="AG274" s="1"/>
      <c r="AH274" s="1"/>
      <c r="AI274" s="21" t="s">
        <v>645</v>
      </c>
      <c r="AJ274" s="21" t="s">
        <v>646</v>
      </c>
      <c r="AK274" s="3"/>
      <c r="AL274" s="3"/>
    </row>
    <row r="275" spans="33:38" ht="12.75" hidden="1" customHeight="1">
      <c r="AG275" s="1"/>
      <c r="AH275" s="1"/>
      <c r="AI275" s="21" t="s">
        <v>647</v>
      </c>
      <c r="AJ275" s="21" t="s">
        <v>648</v>
      </c>
      <c r="AK275" s="3"/>
      <c r="AL275" s="3"/>
    </row>
    <row r="276" spans="33:38" ht="12.75" hidden="1" customHeight="1">
      <c r="AG276" s="1"/>
      <c r="AH276" s="1"/>
      <c r="AI276" s="21" t="s">
        <v>649</v>
      </c>
      <c r="AJ276" s="21" t="s">
        <v>650</v>
      </c>
      <c r="AK276" s="3"/>
      <c r="AL276" s="3"/>
    </row>
    <row r="277" spans="33:38" ht="12.75" hidden="1" customHeight="1">
      <c r="AG277" s="1"/>
      <c r="AH277" s="1"/>
      <c r="AI277" s="21" t="s">
        <v>651</v>
      </c>
      <c r="AJ277" s="21" t="s">
        <v>652</v>
      </c>
      <c r="AK277" s="3"/>
      <c r="AL277" s="3"/>
    </row>
    <row r="278" spans="33:38" ht="12.75" hidden="1" customHeight="1">
      <c r="AG278" s="1"/>
      <c r="AH278" s="1"/>
      <c r="AI278" s="21" t="s">
        <v>653</v>
      </c>
      <c r="AJ278" s="21" t="s">
        <v>654</v>
      </c>
      <c r="AK278" s="3"/>
      <c r="AL278" s="3"/>
    </row>
    <row r="279" spans="33:38" ht="12.75" hidden="1" customHeight="1">
      <c r="AG279" s="1"/>
      <c r="AH279" s="1"/>
      <c r="AI279" s="21" t="s">
        <v>655</v>
      </c>
      <c r="AJ279" s="21" t="s">
        <v>656</v>
      </c>
      <c r="AK279" s="3"/>
      <c r="AL279" s="3"/>
    </row>
    <row r="280" spans="33:38" ht="12.75" hidden="1" customHeight="1">
      <c r="AG280" s="1"/>
      <c r="AH280" s="1"/>
      <c r="AI280" s="21" t="s">
        <v>657</v>
      </c>
      <c r="AJ280" s="21" t="s">
        <v>658</v>
      </c>
      <c r="AK280" s="3"/>
      <c r="AL280" s="3"/>
    </row>
    <row r="281" spans="33:38" ht="12.75" hidden="1" customHeight="1">
      <c r="AG281" s="1"/>
      <c r="AH281" s="1"/>
      <c r="AI281" s="21" t="s">
        <v>659</v>
      </c>
      <c r="AJ281" s="21" t="s">
        <v>660</v>
      </c>
      <c r="AK281" s="3"/>
      <c r="AL281" s="3"/>
    </row>
    <row r="282" spans="33:38" ht="12.75" hidden="1" customHeight="1">
      <c r="AG282" s="1"/>
      <c r="AH282" s="1"/>
      <c r="AI282" s="21" t="s">
        <v>661</v>
      </c>
      <c r="AJ282" s="21" t="s">
        <v>662</v>
      </c>
      <c r="AK282" s="3"/>
      <c r="AL282" s="3"/>
    </row>
    <row r="283" spans="33:38" ht="12.75" hidden="1" customHeight="1">
      <c r="AG283" s="1"/>
      <c r="AH283" s="1"/>
      <c r="AI283" s="21" t="s">
        <v>663</v>
      </c>
      <c r="AJ283" s="21" t="s">
        <v>664</v>
      </c>
      <c r="AK283" s="3"/>
      <c r="AL283" s="3"/>
    </row>
    <row r="284" spans="33:38" ht="12.75" hidden="1" customHeight="1">
      <c r="AG284" s="1"/>
      <c r="AH284" s="1"/>
      <c r="AI284" s="21" t="s">
        <v>665</v>
      </c>
      <c r="AJ284" s="21" t="s">
        <v>666</v>
      </c>
      <c r="AK284" s="3"/>
      <c r="AL284" s="3"/>
    </row>
    <row r="285" spans="33:38" ht="12.75" hidden="1" customHeight="1">
      <c r="AG285" s="1"/>
      <c r="AH285" s="1"/>
      <c r="AI285" s="21" t="s">
        <v>667</v>
      </c>
      <c r="AJ285" s="21" t="s">
        <v>668</v>
      </c>
      <c r="AK285" s="3"/>
      <c r="AL285" s="3"/>
    </row>
    <row r="286" spans="33:38" ht="12.75" hidden="1" customHeight="1">
      <c r="AG286" s="1"/>
      <c r="AH286" s="1"/>
      <c r="AI286" s="21" t="s">
        <v>669</v>
      </c>
      <c r="AJ286" s="21" t="s">
        <v>670</v>
      </c>
      <c r="AK286" s="3"/>
      <c r="AL286" s="3"/>
    </row>
    <row r="287" spans="33:38" ht="12.75" hidden="1" customHeight="1">
      <c r="AG287" s="1"/>
      <c r="AH287" s="1"/>
      <c r="AI287" s="21" t="s">
        <v>671</v>
      </c>
      <c r="AJ287" s="21" t="s">
        <v>672</v>
      </c>
      <c r="AK287" s="3"/>
      <c r="AL287" s="3"/>
    </row>
    <row r="288" spans="33:38" ht="12.75" hidden="1" customHeight="1">
      <c r="AG288" s="1"/>
      <c r="AH288" s="1"/>
      <c r="AI288" s="21" t="s">
        <v>673</v>
      </c>
      <c r="AJ288" s="21" t="s">
        <v>674</v>
      </c>
      <c r="AK288" s="3"/>
      <c r="AL288" s="3"/>
    </row>
    <row r="289" spans="33:38" ht="12.75" hidden="1" customHeight="1">
      <c r="AG289" s="1"/>
      <c r="AH289" s="1"/>
      <c r="AI289" s="21" t="s">
        <v>675</v>
      </c>
      <c r="AJ289" s="21" t="s">
        <v>676</v>
      </c>
      <c r="AK289" s="3"/>
      <c r="AL289" s="3"/>
    </row>
    <row r="290" spans="33:38" ht="12.75" hidden="1" customHeight="1">
      <c r="AG290" s="1"/>
      <c r="AH290" s="1"/>
      <c r="AI290" s="21" t="s">
        <v>677</v>
      </c>
      <c r="AJ290" s="21" t="s">
        <v>678</v>
      </c>
      <c r="AK290" s="3"/>
      <c r="AL290" s="3"/>
    </row>
    <row r="291" spans="33:38" ht="12.75" hidden="1" customHeight="1">
      <c r="AG291" s="1"/>
      <c r="AH291" s="1"/>
      <c r="AI291" s="21" t="s">
        <v>679</v>
      </c>
      <c r="AJ291" s="21" t="s">
        <v>680</v>
      </c>
      <c r="AK291" s="3"/>
      <c r="AL291" s="3"/>
    </row>
    <row r="292" spans="33:38" ht="12.75" hidden="1" customHeight="1">
      <c r="AG292" s="1"/>
      <c r="AH292" s="1"/>
      <c r="AI292" s="21" t="s">
        <v>681</v>
      </c>
      <c r="AJ292" s="21" t="s">
        <v>682</v>
      </c>
      <c r="AK292" s="3"/>
      <c r="AL292" s="3"/>
    </row>
    <row r="293" spans="33:38" ht="12.75" hidden="1" customHeight="1">
      <c r="AG293" s="1"/>
      <c r="AH293" s="1"/>
      <c r="AI293" s="21" t="s">
        <v>683</v>
      </c>
      <c r="AJ293" s="21" t="s">
        <v>684</v>
      </c>
      <c r="AK293" s="3"/>
      <c r="AL293" s="3"/>
    </row>
    <row r="294" spans="33:38" ht="12.75" hidden="1" customHeight="1">
      <c r="AG294" s="1"/>
      <c r="AH294" s="1"/>
      <c r="AI294" s="21" t="s">
        <v>685</v>
      </c>
      <c r="AJ294" s="21" t="s">
        <v>686</v>
      </c>
      <c r="AK294" s="3"/>
      <c r="AL294" s="3"/>
    </row>
    <row r="295" spans="33:38" ht="12.75" hidden="1" customHeight="1">
      <c r="AG295" s="1"/>
      <c r="AH295" s="1"/>
      <c r="AI295" s="21" t="s">
        <v>687</v>
      </c>
      <c r="AJ295" s="21" t="s">
        <v>688</v>
      </c>
      <c r="AK295" s="3"/>
      <c r="AL295" s="3"/>
    </row>
    <row r="296" spans="33:38" ht="12.75" hidden="1" customHeight="1">
      <c r="AG296" s="1"/>
      <c r="AH296" s="1"/>
      <c r="AI296" s="21" t="s">
        <v>689</v>
      </c>
      <c r="AJ296" s="21" t="s">
        <v>690</v>
      </c>
      <c r="AK296" s="3"/>
      <c r="AL296" s="3"/>
    </row>
    <row r="297" spans="33:38" ht="12.75" hidden="1" customHeight="1">
      <c r="AG297" s="1"/>
      <c r="AH297" s="1"/>
      <c r="AI297" s="21" t="s">
        <v>691</v>
      </c>
      <c r="AJ297" s="21" t="s">
        <v>692</v>
      </c>
      <c r="AK297" s="3"/>
      <c r="AL297" s="3"/>
    </row>
    <row r="298" spans="33:38" ht="12.75" hidden="1" customHeight="1">
      <c r="AG298" s="1"/>
      <c r="AH298" s="1"/>
      <c r="AI298" s="21" t="s">
        <v>693</v>
      </c>
      <c r="AJ298" s="21" t="s">
        <v>694</v>
      </c>
      <c r="AK298" s="3"/>
      <c r="AL298" s="3"/>
    </row>
    <row r="299" spans="33:38" ht="12.75" hidden="1" customHeight="1">
      <c r="AG299" s="1"/>
      <c r="AH299" s="1"/>
      <c r="AI299" s="21" t="s">
        <v>695</v>
      </c>
      <c r="AJ299" s="21" t="s">
        <v>696</v>
      </c>
      <c r="AK299" s="3"/>
      <c r="AL299" s="3"/>
    </row>
    <row r="300" spans="33:38" ht="12.75" hidden="1" customHeight="1">
      <c r="AG300" s="1"/>
      <c r="AH300" s="1"/>
      <c r="AI300" s="21" t="s">
        <v>697</v>
      </c>
      <c r="AJ300" s="21" t="s">
        <v>698</v>
      </c>
      <c r="AK300" s="3"/>
      <c r="AL300" s="3"/>
    </row>
    <row r="301" spans="33:38" ht="12.75" hidden="1" customHeight="1">
      <c r="AG301" s="1"/>
      <c r="AH301" s="1"/>
      <c r="AI301" s="21" t="s">
        <v>699</v>
      </c>
      <c r="AJ301" s="21" t="s">
        <v>700</v>
      </c>
      <c r="AK301" s="3"/>
      <c r="AL301" s="3"/>
    </row>
    <row r="302" spans="33:38" ht="12.75" hidden="1" customHeight="1">
      <c r="AG302" s="1"/>
      <c r="AH302" s="1"/>
      <c r="AI302" s="21" t="s">
        <v>701</v>
      </c>
      <c r="AJ302" s="21" t="s">
        <v>702</v>
      </c>
      <c r="AK302" s="3"/>
      <c r="AL302" s="3"/>
    </row>
    <row r="303" spans="33:38" ht="12.75" hidden="1" customHeight="1">
      <c r="AG303" s="1"/>
      <c r="AH303" s="1"/>
      <c r="AI303" s="21" t="s">
        <v>703</v>
      </c>
      <c r="AJ303" s="21" t="s">
        <v>704</v>
      </c>
      <c r="AK303" s="3"/>
      <c r="AL303" s="3"/>
    </row>
    <row r="304" spans="33:38" ht="12.75" hidden="1" customHeight="1">
      <c r="AG304" s="1"/>
      <c r="AH304" s="1"/>
      <c r="AI304" s="21" t="s">
        <v>705</v>
      </c>
      <c r="AJ304" s="21" t="s">
        <v>706</v>
      </c>
      <c r="AK304" s="3"/>
      <c r="AL304" s="3"/>
    </row>
    <row r="305" spans="33:38" ht="12.75" hidden="1" customHeight="1">
      <c r="AG305" s="1"/>
      <c r="AH305" s="1"/>
      <c r="AI305" s="21" t="s">
        <v>707</v>
      </c>
      <c r="AJ305" s="21" t="s">
        <v>708</v>
      </c>
      <c r="AK305" s="3"/>
      <c r="AL305" s="3"/>
    </row>
    <row r="306" spans="33:38" ht="12.75" hidden="1" customHeight="1">
      <c r="AG306" s="1"/>
      <c r="AH306" s="1"/>
      <c r="AI306" s="21" t="s">
        <v>709</v>
      </c>
      <c r="AJ306" s="21" t="s">
        <v>710</v>
      </c>
      <c r="AK306" s="3"/>
      <c r="AL306" s="3"/>
    </row>
    <row r="307" spans="33:38" ht="12.75" hidden="1" customHeight="1">
      <c r="AG307" s="1"/>
      <c r="AH307" s="1"/>
      <c r="AI307" s="21" t="s">
        <v>711</v>
      </c>
      <c r="AJ307" s="21" t="s">
        <v>712</v>
      </c>
      <c r="AK307" s="3"/>
      <c r="AL307" s="3"/>
    </row>
    <row r="308" spans="33:38" ht="12.75" hidden="1" customHeight="1">
      <c r="AG308" s="1"/>
      <c r="AH308" s="1"/>
      <c r="AI308" s="21" t="s">
        <v>713</v>
      </c>
      <c r="AJ308" s="21" t="s">
        <v>714</v>
      </c>
      <c r="AK308" s="3"/>
      <c r="AL308" s="3"/>
    </row>
    <row r="309" spans="33:38" ht="12.75" hidden="1" customHeight="1">
      <c r="AG309" s="1"/>
      <c r="AH309" s="1"/>
      <c r="AI309" s="21" t="s">
        <v>715</v>
      </c>
      <c r="AJ309" s="21" t="s">
        <v>716</v>
      </c>
      <c r="AK309" s="3"/>
      <c r="AL309" s="3"/>
    </row>
    <row r="310" spans="33:38" ht="12.75" hidden="1" customHeight="1">
      <c r="AG310" s="1"/>
      <c r="AH310" s="1"/>
      <c r="AI310" s="21" t="s">
        <v>717</v>
      </c>
      <c r="AJ310" s="21" t="s">
        <v>718</v>
      </c>
      <c r="AK310" s="3"/>
      <c r="AL310" s="3"/>
    </row>
    <row r="311" spans="33:38" ht="12.75" hidden="1" customHeight="1">
      <c r="AG311" s="1"/>
      <c r="AH311" s="1"/>
      <c r="AI311" s="21" t="s">
        <v>719</v>
      </c>
      <c r="AJ311" s="21" t="s">
        <v>720</v>
      </c>
      <c r="AK311" s="3"/>
      <c r="AL311" s="3"/>
    </row>
    <row r="312" spans="33:38" ht="12.75" hidden="1" customHeight="1">
      <c r="AG312" s="1"/>
      <c r="AH312" s="1"/>
      <c r="AI312" s="21" t="s">
        <v>721</v>
      </c>
      <c r="AJ312" s="21" t="s">
        <v>722</v>
      </c>
      <c r="AK312" s="3"/>
      <c r="AL312" s="3"/>
    </row>
    <row r="313" spans="33:38" ht="12.75" hidden="1" customHeight="1">
      <c r="AG313" s="1"/>
      <c r="AH313" s="1"/>
      <c r="AI313" s="21" t="s">
        <v>723</v>
      </c>
      <c r="AJ313" s="21" t="s">
        <v>724</v>
      </c>
      <c r="AK313" s="3"/>
      <c r="AL313" s="3"/>
    </row>
    <row r="314" spans="33:38" ht="12.75" hidden="1" customHeight="1">
      <c r="AG314" s="1"/>
      <c r="AH314" s="1"/>
      <c r="AI314" s="21" t="s">
        <v>725</v>
      </c>
      <c r="AJ314" s="21" t="s">
        <v>726</v>
      </c>
      <c r="AK314" s="3"/>
      <c r="AL314" s="3"/>
    </row>
    <row r="315" spans="33:38" ht="12.75" hidden="1" customHeight="1">
      <c r="AG315" s="1"/>
      <c r="AH315" s="1"/>
      <c r="AI315" s="21" t="s">
        <v>727</v>
      </c>
      <c r="AJ315" s="21" t="s">
        <v>728</v>
      </c>
      <c r="AK315" s="3"/>
      <c r="AL315" s="3"/>
    </row>
    <row r="316" spans="33:38" ht="12.75" hidden="1" customHeight="1">
      <c r="AG316" s="1"/>
      <c r="AH316" s="1"/>
      <c r="AI316" s="21" t="s">
        <v>729</v>
      </c>
      <c r="AJ316" s="21" t="s">
        <v>730</v>
      </c>
      <c r="AK316" s="3"/>
      <c r="AL316" s="3"/>
    </row>
    <row r="317" spans="33:38" ht="12.75" hidden="1" customHeight="1">
      <c r="AG317" s="1"/>
      <c r="AH317" s="1"/>
      <c r="AI317" s="21" t="s">
        <v>731</v>
      </c>
      <c r="AJ317" s="21" t="s">
        <v>732</v>
      </c>
      <c r="AK317" s="3"/>
      <c r="AL317" s="3"/>
    </row>
    <row r="318" spans="33:38" ht="12.75" hidden="1" customHeight="1">
      <c r="AG318" s="1"/>
      <c r="AH318" s="1"/>
      <c r="AI318" s="21" t="s">
        <v>733</v>
      </c>
      <c r="AJ318" s="21" t="s">
        <v>734</v>
      </c>
      <c r="AK318" s="3"/>
      <c r="AL318" s="3"/>
    </row>
    <row r="319" spans="33:38" ht="12.75" hidden="1" customHeight="1">
      <c r="AG319" s="1"/>
      <c r="AH319" s="1"/>
      <c r="AI319" s="21" t="s">
        <v>735</v>
      </c>
      <c r="AJ319" s="21" t="s">
        <v>736</v>
      </c>
      <c r="AK319" s="3"/>
      <c r="AL319" s="3"/>
    </row>
    <row r="320" spans="33:38" ht="12.75" hidden="1" customHeight="1">
      <c r="AG320" s="1"/>
      <c r="AH320" s="1"/>
      <c r="AI320" s="21" t="s">
        <v>737</v>
      </c>
      <c r="AJ320" s="21" t="s">
        <v>738</v>
      </c>
      <c r="AK320" s="3"/>
      <c r="AL320" s="3"/>
    </row>
    <row r="321" spans="33:38" ht="12.75" hidden="1" customHeight="1">
      <c r="AG321" s="1"/>
      <c r="AH321" s="1"/>
      <c r="AI321" s="21" t="s">
        <v>739</v>
      </c>
      <c r="AJ321" s="21" t="s">
        <v>740</v>
      </c>
      <c r="AK321" s="3"/>
      <c r="AL321" s="3"/>
    </row>
    <row r="322" spans="33:38" ht="12.75" hidden="1" customHeight="1">
      <c r="AG322" s="1"/>
      <c r="AH322" s="1"/>
      <c r="AI322" s="21" t="s">
        <v>741</v>
      </c>
      <c r="AJ322" s="21" t="s">
        <v>742</v>
      </c>
      <c r="AK322" s="3"/>
      <c r="AL322" s="3"/>
    </row>
    <row r="323" spans="33:38" ht="12.75" hidden="1" customHeight="1">
      <c r="AG323" s="1"/>
      <c r="AH323" s="1"/>
      <c r="AI323" s="21" t="s">
        <v>743</v>
      </c>
      <c r="AJ323" s="21" t="s">
        <v>744</v>
      </c>
      <c r="AK323" s="3"/>
      <c r="AL323" s="3"/>
    </row>
    <row r="324" spans="33:38" ht="12.75" hidden="1" customHeight="1">
      <c r="AG324" s="1"/>
      <c r="AH324" s="1"/>
      <c r="AI324" s="21" t="s">
        <v>745</v>
      </c>
      <c r="AJ324" s="21" t="s">
        <v>746</v>
      </c>
      <c r="AK324" s="3"/>
      <c r="AL324" s="3"/>
    </row>
    <row r="325" spans="33:38" ht="12.75" hidden="1" customHeight="1">
      <c r="AG325" s="1"/>
      <c r="AH325" s="1"/>
      <c r="AI325" s="21" t="s">
        <v>747</v>
      </c>
      <c r="AJ325" s="21" t="s">
        <v>748</v>
      </c>
      <c r="AK325" s="3"/>
      <c r="AL325" s="3"/>
    </row>
    <row r="326" spans="33:38" ht="12.75" hidden="1" customHeight="1">
      <c r="AG326" s="1"/>
      <c r="AH326" s="1"/>
      <c r="AI326" s="21" t="s">
        <v>749</v>
      </c>
      <c r="AJ326" s="21" t="s">
        <v>750</v>
      </c>
      <c r="AK326" s="3"/>
      <c r="AL326" s="3"/>
    </row>
    <row r="327" spans="33:38" ht="12.75" hidden="1" customHeight="1">
      <c r="AG327" s="1"/>
      <c r="AH327" s="1"/>
      <c r="AI327" s="21" t="s">
        <v>751</v>
      </c>
      <c r="AJ327" s="21" t="s">
        <v>752</v>
      </c>
      <c r="AK327" s="3"/>
      <c r="AL327" s="3"/>
    </row>
    <row r="328" spans="33:38" ht="12.75" hidden="1" customHeight="1">
      <c r="AG328" s="1"/>
      <c r="AH328" s="1"/>
      <c r="AI328" s="21" t="s">
        <v>753</v>
      </c>
      <c r="AJ328" s="21" t="s">
        <v>754</v>
      </c>
      <c r="AK328" s="3"/>
      <c r="AL328" s="3"/>
    </row>
    <row r="329" spans="33:38" ht="12.75" hidden="1" customHeight="1">
      <c r="AG329" s="1"/>
      <c r="AH329" s="1"/>
      <c r="AI329" s="21" t="s">
        <v>755</v>
      </c>
      <c r="AJ329" s="21" t="s">
        <v>756</v>
      </c>
      <c r="AK329" s="3"/>
      <c r="AL329" s="3"/>
    </row>
    <row r="330" spans="33:38" ht="12.75" hidden="1" customHeight="1">
      <c r="AG330" s="1"/>
      <c r="AH330" s="1"/>
      <c r="AI330" s="21" t="s">
        <v>757</v>
      </c>
      <c r="AJ330" s="21" t="s">
        <v>758</v>
      </c>
      <c r="AK330" s="3"/>
      <c r="AL330" s="3"/>
    </row>
    <row r="331" spans="33:38" ht="12.75" hidden="1" customHeight="1">
      <c r="AG331" s="1"/>
      <c r="AH331" s="1"/>
      <c r="AI331" s="21" t="s">
        <v>759</v>
      </c>
      <c r="AJ331" s="21" t="s">
        <v>760</v>
      </c>
      <c r="AK331" s="3"/>
      <c r="AL331" s="3"/>
    </row>
    <row r="332" spans="33:38" ht="12.75" hidden="1" customHeight="1">
      <c r="AG332" s="1"/>
      <c r="AH332" s="1"/>
      <c r="AI332" s="21" t="s">
        <v>761</v>
      </c>
      <c r="AJ332" s="21" t="s">
        <v>762</v>
      </c>
      <c r="AK332" s="3"/>
      <c r="AL332" s="3"/>
    </row>
    <row r="333" spans="33:38" ht="12.75" hidden="1" customHeight="1">
      <c r="AG333" s="1"/>
      <c r="AH333" s="1"/>
      <c r="AI333" s="21" t="s">
        <v>763</v>
      </c>
      <c r="AJ333" s="21" t="s">
        <v>764</v>
      </c>
      <c r="AK333" s="3"/>
      <c r="AL333" s="3"/>
    </row>
    <row r="334" spans="33:38" ht="12.75" hidden="1" customHeight="1">
      <c r="AG334" s="1"/>
      <c r="AH334" s="1"/>
      <c r="AI334" s="21" t="s">
        <v>765</v>
      </c>
      <c r="AJ334" s="21" t="s">
        <v>766</v>
      </c>
      <c r="AK334" s="3"/>
      <c r="AL334" s="3"/>
    </row>
    <row r="335" spans="33:38" ht="12.75" hidden="1" customHeight="1">
      <c r="AG335" s="1"/>
      <c r="AH335" s="1"/>
      <c r="AI335" s="21" t="s">
        <v>767</v>
      </c>
      <c r="AJ335" s="21" t="s">
        <v>768</v>
      </c>
      <c r="AK335" s="3"/>
      <c r="AL335" s="3"/>
    </row>
    <row r="336" spans="33:38" ht="12.75" hidden="1" customHeight="1">
      <c r="AG336" s="1"/>
      <c r="AH336" s="1"/>
      <c r="AI336" s="21" t="s">
        <v>769</v>
      </c>
      <c r="AJ336" s="21" t="s">
        <v>770</v>
      </c>
      <c r="AK336" s="3"/>
      <c r="AL336" s="3"/>
    </row>
    <row r="337" spans="33:38" ht="12.75" hidden="1" customHeight="1">
      <c r="AG337" s="1"/>
      <c r="AH337" s="1"/>
      <c r="AI337" s="21" t="s">
        <v>771</v>
      </c>
      <c r="AJ337" s="21" t="s">
        <v>772</v>
      </c>
      <c r="AK337" s="3"/>
      <c r="AL337" s="3"/>
    </row>
    <row r="338" spans="33:38" ht="12.75" hidden="1" customHeight="1">
      <c r="AG338" s="1"/>
      <c r="AH338" s="1"/>
      <c r="AI338" s="21" t="s">
        <v>773</v>
      </c>
      <c r="AJ338" s="21" t="s">
        <v>774</v>
      </c>
      <c r="AK338" s="3"/>
      <c r="AL338" s="3"/>
    </row>
    <row r="339" spans="33:38" ht="12.75" hidden="1" customHeight="1">
      <c r="AG339" s="1"/>
      <c r="AH339" s="1"/>
      <c r="AI339" s="21" t="s">
        <v>775</v>
      </c>
      <c r="AJ339" s="21" t="s">
        <v>776</v>
      </c>
      <c r="AK339" s="3"/>
      <c r="AL339" s="3"/>
    </row>
    <row r="340" spans="33:38" ht="12.75" hidden="1" customHeight="1">
      <c r="AG340" s="1"/>
      <c r="AH340" s="1"/>
      <c r="AI340" s="21" t="s">
        <v>777</v>
      </c>
      <c r="AJ340" s="21" t="s">
        <v>778</v>
      </c>
      <c r="AK340" s="3"/>
      <c r="AL340" s="3"/>
    </row>
    <row r="341" spans="33:38" ht="12.75" hidden="1" customHeight="1">
      <c r="AG341" s="1"/>
      <c r="AH341" s="1"/>
      <c r="AI341" s="21" t="s">
        <v>779</v>
      </c>
      <c r="AJ341" s="21" t="s">
        <v>780</v>
      </c>
      <c r="AK341" s="3"/>
      <c r="AL341" s="3"/>
    </row>
    <row r="342" spans="33:38" ht="12.75" hidden="1" customHeight="1">
      <c r="AG342" s="1"/>
      <c r="AH342" s="1"/>
      <c r="AI342" s="21" t="s">
        <v>781</v>
      </c>
      <c r="AJ342" s="21" t="s">
        <v>782</v>
      </c>
      <c r="AK342" s="3"/>
      <c r="AL342" s="3"/>
    </row>
    <row r="343" spans="33:38" ht="12.75" hidden="1" customHeight="1">
      <c r="AG343" s="1"/>
      <c r="AH343" s="1"/>
      <c r="AI343" s="21" t="s">
        <v>783</v>
      </c>
      <c r="AJ343" s="21" t="s">
        <v>784</v>
      </c>
      <c r="AK343" s="3"/>
      <c r="AL343" s="3"/>
    </row>
    <row r="344" spans="33:38" ht="12.75" hidden="1" customHeight="1">
      <c r="AG344" s="1"/>
      <c r="AH344" s="1"/>
      <c r="AI344" s="21" t="s">
        <v>785</v>
      </c>
      <c r="AJ344" s="21" t="s">
        <v>786</v>
      </c>
      <c r="AK344" s="3"/>
      <c r="AL344" s="3"/>
    </row>
    <row r="345" spans="33:38" ht="12.75" hidden="1" customHeight="1">
      <c r="AG345" s="1"/>
      <c r="AH345" s="1"/>
      <c r="AI345" s="21" t="s">
        <v>787</v>
      </c>
      <c r="AJ345" s="21" t="s">
        <v>788</v>
      </c>
      <c r="AK345" s="3"/>
      <c r="AL345" s="3"/>
    </row>
    <row r="346" spans="33:38" ht="12.75" hidden="1" customHeight="1">
      <c r="AG346" s="1"/>
      <c r="AH346" s="1"/>
      <c r="AI346" s="21" t="s">
        <v>789</v>
      </c>
      <c r="AJ346" s="21" t="s">
        <v>790</v>
      </c>
      <c r="AK346" s="3"/>
      <c r="AL346" s="3"/>
    </row>
    <row r="347" spans="33:38" ht="12.75" hidden="1" customHeight="1">
      <c r="AG347" s="1"/>
      <c r="AH347" s="1"/>
      <c r="AI347" s="21" t="s">
        <v>791</v>
      </c>
      <c r="AJ347" s="21" t="s">
        <v>792</v>
      </c>
      <c r="AK347" s="3"/>
      <c r="AL347" s="3"/>
    </row>
    <row r="348" spans="33:38" ht="12.75" hidden="1" customHeight="1">
      <c r="AG348" s="1"/>
      <c r="AH348" s="1"/>
      <c r="AI348" s="21" t="s">
        <v>793</v>
      </c>
      <c r="AJ348" s="21" t="s">
        <v>794</v>
      </c>
      <c r="AK348" s="3"/>
      <c r="AL348" s="3"/>
    </row>
    <row r="349" spans="33:38" ht="12.75" hidden="1" customHeight="1">
      <c r="AG349" s="1"/>
      <c r="AH349" s="1"/>
      <c r="AI349" s="21" t="s">
        <v>795</v>
      </c>
      <c r="AJ349" s="21" t="s">
        <v>796</v>
      </c>
      <c r="AK349" s="3"/>
      <c r="AL349" s="3"/>
    </row>
    <row r="350" spans="33:38" ht="12.75" hidden="1" customHeight="1">
      <c r="AG350" s="1"/>
      <c r="AH350" s="1"/>
      <c r="AI350" s="21" t="s">
        <v>797</v>
      </c>
      <c r="AJ350" s="21" t="s">
        <v>798</v>
      </c>
      <c r="AK350" s="3"/>
      <c r="AL350" s="3"/>
    </row>
    <row r="351" spans="33:38" ht="12.75" hidden="1" customHeight="1">
      <c r="AG351" s="1"/>
      <c r="AH351" s="1"/>
      <c r="AI351" s="21" t="s">
        <v>799</v>
      </c>
      <c r="AJ351" s="21" t="s">
        <v>800</v>
      </c>
      <c r="AK351" s="3"/>
      <c r="AL351" s="3"/>
    </row>
    <row r="352" spans="33:38" ht="12.75" hidden="1" customHeight="1">
      <c r="AG352" s="1"/>
      <c r="AH352" s="1"/>
      <c r="AI352" s="21" t="s">
        <v>801</v>
      </c>
      <c r="AJ352" s="21" t="s">
        <v>802</v>
      </c>
      <c r="AK352" s="3"/>
      <c r="AL352" s="3"/>
    </row>
    <row r="353" spans="33:38" ht="12.75" hidden="1" customHeight="1">
      <c r="AG353" s="1"/>
      <c r="AH353" s="1"/>
      <c r="AI353" s="21" t="s">
        <v>803</v>
      </c>
      <c r="AJ353" s="21" t="s">
        <v>804</v>
      </c>
      <c r="AK353" s="3"/>
      <c r="AL353" s="3"/>
    </row>
    <row r="354" spans="33:38" ht="12.75" hidden="1" customHeight="1">
      <c r="AG354" s="1"/>
      <c r="AH354" s="1"/>
      <c r="AI354" s="21" t="s">
        <v>805</v>
      </c>
      <c r="AJ354" s="21" t="s">
        <v>806</v>
      </c>
      <c r="AK354" s="3"/>
      <c r="AL354" s="3"/>
    </row>
    <row r="355" spans="33:38" ht="12.75" hidden="1" customHeight="1">
      <c r="AG355" s="1"/>
      <c r="AH355" s="1"/>
      <c r="AI355" s="21" t="s">
        <v>807</v>
      </c>
      <c r="AJ355" s="21" t="s">
        <v>808</v>
      </c>
      <c r="AK355" s="3"/>
      <c r="AL355" s="3"/>
    </row>
    <row r="356" spans="33:38" ht="12.75" hidden="1" customHeight="1">
      <c r="AG356" s="1"/>
      <c r="AH356" s="1"/>
      <c r="AI356" s="21" t="s">
        <v>809</v>
      </c>
      <c r="AJ356" s="21" t="s">
        <v>810</v>
      </c>
      <c r="AK356" s="3"/>
      <c r="AL356" s="3"/>
    </row>
    <row r="357" spans="33:38" ht="12.75" hidden="1" customHeight="1">
      <c r="AG357" s="1"/>
      <c r="AH357" s="1"/>
      <c r="AI357" s="21" t="s">
        <v>811</v>
      </c>
      <c r="AJ357" s="21" t="s">
        <v>812</v>
      </c>
      <c r="AK357" s="3"/>
      <c r="AL357" s="3"/>
    </row>
    <row r="358" spans="33:38" ht="12.75" hidden="1" customHeight="1">
      <c r="AG358" s="1"/>
      <c r="AH358" s="1"/>
      <c r="AI358" s="21" t="s">
        <v>813</v>
      </c>
      <c r="AJ358" s="21" t="s">
        <v>814</v>
      </c>
      <c r="AK358" s="3"/>
      <c r="AL358" s="3"/>
    </row>
    <row r="359" spans="33:38" ht="12.75" hidden="1" customHeight="1">
      <c r="AG359" s="1"/>
      <c r="AH359" s="1"/>
      <c r="AI359" s="21" t="s">
        <v>815</v>
      </c>
      <c r="AJ359" s="21" t="s">
        <v>816</v>
      </c>
      <c r="AK359" s="3"/>
      <c r="AL359" s="3"/>
    </row>
    <row r="360" spans="33:38" ht="12.75" hidden="1" customHeight="1">
      <c r="AG360" s="1"/>
      <c r="AH360" s="1"/>
      <c r="AI360" s="21" t="s">
        <v>817</v>
      </c>
      <c r="AJ360" s="21" t="s">
        <v>818</v>
      </c>
      <c r="AK360" s="3"/>
      <c r="AL360" s="3"/>
    </row>
    <row r="361" spans="33:38" ht="12.75" hidden="1" customHeight="1">
      <c r="AG361" s="1"/>
      <c r="AH361" s="1"/>
      <c r="AI361" s="21" t="s">
        <v>819</v>
      </c>
      <c r="AJ361" s="21" t="s">
        <v>820</v>
      </c>
      <c r="AK361" s="3"/>
      <c r="AL361" s="3"/>
    </row>
    <row r="362" spans="33:38" ht="12.75" hidden="1" customHeight="1">
      <c r="AG362" s="1"/>
      <c r="AH362" s="1"/>
      <c r="AI362" s="21" t="s">
        <v>821</v>
      </c>
      <c r="AJ362" s="21" t="s">
        <v>822</v>
      </c>
      <c r="AK362" s="3"/>
      <c r="AL362" s="3"/>
    </row>
    <row r="363" spans="33:38" ht="12.75" hidden="1" customHeight="1">
      <c r="AG363" s="1"/>
      <c r="AH363" s="1"/>
      <c r="AI363" s="21" t="s">
        <v>823</v>
      </c>
      <c r="AJ363" s="21" t="s">
        <v>824</v>
      </c>
      <c r="AK363" s="3"/>
      <c r="AL363" s="3"/>
    </row>
    <row r="364" spans="33:38" ht="12.75" hidden="1" customHeight="1">
      <c r="AG364" s="1"/>
      <c r="AH364" s="1"/>
      <c r="AI364" s="21" t="s">
        <v>825</v>
      </c>
      <c r="AJ364" s="21" t="s">
        <v>826</v>
      </c>
      <c r="AK364" s="3"/>
      <c r="AL364" s="3"/>
    </row>
    <row r="365" spans="33:38" ht="12.75" hidden="1" customHeight="1">
      <c r="AG365" s="1"/>
      <c r="AH365" s="1"/>
      <c r="AI365" s="21" t="s">
        <v>827</v>
      </c>
      <c r="AJ365" s="21" t="s">
        <v>828</v>
      </c>
      <c r="AK365" s="3"/>
      <c r="AL365" s="3"/>
    </row>
    <row r="366" spans="33:38" ht="12.75" hidden="1" customHeight="1">
      <c r="AG366" s="1"/>
      <c r="AH366" s="1"/>
      <c r="AI366" s="21" t="s">
        <v>829</v>
      </c>
      <c r="AJ366" s="21" t="s">
        <v>830</v>
      </c>
      <c r="AK366" s="3"/>
      <c r="AL366" s="3"/>
    </row>
    <row r="367" spans="33:38" ht="12.75" hidden="1" customHeight="1">
      <c r="AG367" s="1"/>
      <c r="AH367" s="1"/>
      <c r="AI367" s="21" t="s">
        <v>831</v>
      </c>
      <c r="AJ367" s="21" t="s">
        <v>832</v>
      </c>
      <c r="AK367" s="3"/>
      <c r="AL367" s="3"/>
    </row>
    <row r="368" spans="33:38" ht="12.75" hidden="1" customHeight="1">
      <c r="AG368" s="1"/>
      <c r="AH368" s="1"/>
      <c r="AI368" s="21" t="s">
        <v>833</v>
      </c>
      <c r="AJ368" s="21" t="s">
        <v>834</v>
      </c>
      <c r="AK368" s="3"/>
      <c r="AL368" s="3"/>
    </row>
    <row r="369" spans="33:38" ht="12.75" hidden="1" customHeight="1">
      <c r="AG369" s="1"/>
      <c r="AH369" s="1"/>
      <c r="AI369" s="21" t="s">
        <v>835</v>
      </c>
      <c r="AJ369" s="21" t="s">
        <v>836</v>
      </c>
      <c r="AK369" s="3"/>
      <c r="AL369" s="3"/>
    </row>
    <row r="370" spans="33:38" ht="12.75" hidden="1" customHeight="1">
      <c r="AG370" s="1"/>
      <c r="AH370" s="1"/>
      <c r="AI370" s="21" t="s">
        <v>837</v>
      </c>
      <c r="AJ370" s="21" t="s">
        <v>838</v>
      </c>
      <c r="AK370" s="3"/>
      <c r="AL370" s="3"/>
    </row>
    <row r="371" spans="33:38" ht="12.75" hidden="1" customHeight="1">
      <c r="AG371" s="1"/>
      <c r="AH371" s="1"/>
      <c r="AI371" s="21" t="s">
        <v>839</v>
      </c>
      <c r="AJ371" s="21" t="s">
        <v>840</v>
      </c>
      <c r="AK371" s="3"/>
      <c r="AL371" s="3"/>
    </row>
    <row r="372" spans="33:38" ht="12.75" hidden="1" customHeight="1">
      <c r="AG372" s="1"/>
      <c r="AH372" s="1"/>
      <c r="AI372" s="21" t="s">
        <v>841</v>
      </c>
      <c r="AJ372" s="21" t="s">
        <v>842</v>
      </c>
      <c r="AK372" s="3"/>
      <c r="AL372" s="3"/>
    </row>
    <row r="373" spans="33:38" ht="12.75" hidden="1" customHeight="1">
      <c r="AG373" s="1"/>
      <c r="AH373" s="1"/>
      <c r="AI373" s="21" t="s">
        <v>843</v>
      </c>
      <c r="AJ373" s="21" t="s">
        <v>844</v>
      </c>
      <c r="AK373" s="3"/>
      <c r="AL373" s="3"/>
    </row>
    <row r="374" spans="33:38" ht="12.75" hidden="1" customHeight="1">
      <c r="AG374" s="1"/>
      <c r="AH374" s="1"/>
      <c r="AI374" s="21" t="s">
        <v>845</v>
      </c>
      <c r="AJ374" s="21" t="s">
        <v>846</v>
      </c>
      <c r="AK374" s="3"/>
      <c r="AL374" s="3"/>
    </row>
    <row r="375" spans="33:38" ht="12.75" hidden="1" customHeight="1">
      <c r="AG375" s="1"/>
      <c r="AH375" s="1"/>
      <c r="AI375" s="21" t="s">
        <v>847</v>
      </c>
      <c r="AJ375" s="21" t="s">
        <v>848</v>
      </c>
      <c r="AK375" s="3"/>
      <c r="AL375" s="3"/>
    </row>
    <row r="376" spans="33:38" ht="12.75" hidden="1" customHeight="1">
      <c r="AG376" s="1"/>
      <c r="AH376" s="1"/>
      <c r="AI376" s="21" t="s">
        <v>849</v>
      </c>
      <c r="AJ376" s="21" t="s">
        <v>850</v>
      </c>
      <c r="AK376" s="3"/>
      <c r="AL376" s="3"/>
    </row>
    <row r="377" spans="33:38" ht="12.75" hidden="1" customHeight="1">
      <c r="AG377" s="1"/>
      <c r="AH377" s="1"/>
      <c r="AI377" s="21" t="s">
        <v>851</v>
      </c>
      <c r="AJ377" s="21" t="s">
        <v>852</v>
      </c>
      <c r="AK377" s="3"/>
      <c r="AL377" s="3"/>
    </row>
    <row r="378" spans="33:38" ht="12.75" hidden="1" customHeight="1">
      <c r="AG378" s="1"/>
      <c r="AH378" s="1"/>
      <c r="AI378" s="21" t="s">
        <v>853</v>
      </c>
      <c r="AJ378" s="21" t="s">
        <v>854</v>
      </c>
      <c r="AK378" s="3"/>
      <c r="AL378" s="3"/>
    </row>
    <row r="379" spans="33:38" ht="12.75" hidden="1" customHeight="1">
      <c r="AG379" s="1"/>
      <c r="AH379" s="1"/>
      <c r="AI379" s="21" t="s">
        <v>855</v>
      </c>
      <c r="AJ379" s="21" t="s">
        <v>856</v>
      </c>
      <c r="AK379" s="3"/>
      <c r="AL379" s="3"/>
    </row>
    <row r="380" spans="33:38" ht="12.75" hidden="1" customHeight="1">
      <c r="AG380" s="1"/>
      <c r="AH380" s="1"/>
      <c r="AI380" s="21" t="s">
        <v>857</v>
      </c>
      <c r="AJ380" s="21" t="s">
        <v>858</v>
      </c>
      <c r="AK380" s="3"/>
      <c r="AL380" s="3"/>
    </row>
    <row r="381" spans="33:38" ht="12.75" hidden="1" customHeight="1">
      <c r="AG381" s="1"/>
      <c r="AH381" s="1"/>
      <c r="AI381" s="21" t="s">
        <v>859</v>
      </c>
      <c r="AJ381" s="21" t="s">
        <v>860</v>
      </c>
      <c r="AK381" s="3"/>
      <c r="AL381" s="3"/>
    </row>
    <row r="382" spans="33:38" ht="12.75" hidden="1" customHeight="1">
      <c r="AG382" s="1"/>
      <c r="AH382" s="1"/>
      <c r="AI382" s="21" t="s">
        <v>861</v>
      </c>
      <c r="AJ382" s="21" t="s">
        <v>862</v>
      </c>
      <c r="AK382" s="3"/>
      <c r="AL382" s="3"/>
    </row>
    <row r="383" spans="33:38" ht="12.75" hidden="1" customHeight="1">
      <c r="AG383" s="1"/>
      <c r="AH383" s="1"/>
      <c r="AI383" s="21" t="s">
        <v>863</v>
      </c>
      <c r="AJ383" s="21" t="s">
        <v>864</v>
      </c>
      <c r="AK383" s="3"/>
      <c r="AL383" s="3"/>
    </row>
    <row r="384" spans="33:38" ht="12.75" hidden="1" customHeight="1">
      <c r="AG384" s="1"/>
      <c r="AH384" s="1"/>
      <c r="AI384" s="21" t="s">
        <v>865</v>
      </c>
      <c r="AJ384" s="21" t="s">
        <v>866</v>
      </c>
      <c r="AK384" s="3"/>
      <c r="AL384" s="3"/>
    </row>
    <row r="385" spans="33:38" ht="12.75" hidden="1" customHeight="1">
      <c r="AG385" s="1"/>
      <c r="AH385" s="1"/>
      <c r="AI385" s="21" t="s">
        <v>867</v>
      </c>
      <c r="AJ385" s="21" t="s">
        <v>138</v>
      </c>
      <c r="AK385" s="3"/>
      <c r="AL385" s="3"/>
    </row>
    <row r="386" spans="33:38" ht="12.75" hidden="1" customHeight="1">
      <c r="AG386" s="1"/>
      <c r="AH386" s="1"/>
      <c r="AI386" s="21" t="s">
        <v>868</v>
      </c>
      <c r="AJ386" s="21" t="s">
        <v>869</v>
      </c>
      <c r="AK386" s="3"/>
      <c r="AL386" s="3"/>
    </row>
    <row r="387" spans="33:38" ht="12.75" hidden="1" customHeight="1">
      <c r="AG387" s="1"/>
      <c r="AH387" s="1"/>
      <c r="AI387" s="21" t="s">
        <v>870</v>
      </c>
      <c r="AJ387" s="21" t="s">
        <v>871</v>
      </c>
      <c r="AK387" s="3"/>
      <c r="AL387" s="3"/>
    </row>
    <row r="388" spans="33:38" ht="12.75" hidden="1" customHeight="1">
      <c r="AG388" s="1"/>
      <c r="AH388" s="1"/>
      <c r="AI388" s="21" t="s">
        <v>872</v>
      </c>
      <c r="AJ388" s="21" t="s">
        <v>873</v>
      </c>
      <c r="AK388" s="3"/>
      <c r="AL388" s="3"/>
    </row>
    <row r="389" spans="33:38" ht="12.75" hidden="1" customHeight="1">
      <c r="AG389" s="1"/>
      <c r="AH389" s="1"/>
      <c r="AI389" s="21" t="s">
        <v>874</v>
      </c>
      <c r="AJ389" s="21" t="s">
        <v>875</v>
      </c>
      <c r="AK389" s="3"/>
      <c r="AL389" s="3"/>
    </row>
    <row r="390" spans="33:38" ht="12.75" hidden="1" customHeight="1">
      <c r="AG390" s="1"/>
      <c r="AH390" s="1"/>
      <c r="AI390" s="21" t="s">
        <v>876</v>
      </c>
      <c r="AJ390" s="21" t="s">
        <v>877</v>
      </c>
      <c r="AK390" s="3"/>
      <c r="AL390" s="3"/>
    </row>
    <row r="391" spans="33:38" ht="12.75" hidden="1" customHeight="1">
      <c r="AG391" s="1"/>
      <c r="AH391" s="1"/>
      <c r="AI391" s="21" t="s">
        <v>878</v>
      </c>
      <c r="AJ391" s="21" t="s">
        <v>879</v>
      </c>
      <c r="AK391" s="3"/>
      <c r="AL391" s="3"/>
    </row>
    <row r="392" spans="33:38" ht="12.75" hidden="1" customHeight="1">
      <c r="AG392" s="1"/>
      <c r="AH392" s="1"/>
      <c r="AI392" s="21" t="s">
        <v>880</v>
      </c>
      <c r="AJ392" s="21" t="s">
        <v>881</v>
      </c>
      <c r="AK392" s="3"/>
      <c r="AL392" s="3"/>
    </row>
    <row r="393" spans="33:38" ht="12.75" hidden="1" customHeight="1">
      <c r="AG393" s="1"/>
      <c r="AH393" s="1"/>
      <c r="AI393" s="21" t="s">
        <v>882</v>
      </c>
      <c r="AJ393" s="21" t="s">
        <v>883</v>
      </c>
      <c r="AK393" s="3"/>
      <c r="AL393" s="3"/>
    </row>
    <row r="394" spans="33:38" ht="12.75" hidden="1" customHeight="1">
      <c r="AG394" s="1"/>
      <c r="AH394" s="1"/>
      <c r="AI394" s="21" t="s">
        <v>884</v>
      </c>
      <c r="AJ394" s="21" t="s">
        <v>885</v>
      </c>
      <c r="AK394" s="3"/>
      <c r="AL394" s="3"/>
    </row>
    <row r="395" spans="33:38" ht="12.75" hidden="1" customHeight="1">
      <c r="AG395" s="1"/>
      <c r="AH395" s="1"/>
      <c r="AI395" s="21" t="s">
        <v>886</v>
      </c>
      <c r="AJ395" s="21" t="s">
        <v>887</v>
      </c>
      <c r="AK395" s="3"/>
      <c r="AL395" s="3"/>
    </row>
    <row r="396" spans="33:38" ht="12.75" hidden="1" customHeight="1">
      <c r="AG396" s="1"/>
      <c r="AH396" s="1"/>
      <c r="AI396" s="21" t="s">
        <v>888</v>
      </c>
      <c r="AJ396" s="21" t="s">
        <v>889</v>
      </c>
      <c r="AK396" s="3"/>
      <c r="AL396" s="3"/>
    </row>
    <row r="397" spans="33:38" ht="12.75" hidden="1" customHeight="1">
      <c r="AG397" s="1"/>
      <c r="AH397" s="1"/>
      <c r="AI397" s="21" t="s">
        <v>890</v>
      </c>
      <c r="AJ397" s="21" t="s">
        <v>891</v>
      </c>
      <c r="AK397" s="3"/>
      <c r="AL397" s="3"/>
    </row>
    <row r="398" spans="33:38" ht="12.75" hidden="1" customHeight="1">
      <c r="AG398" s="1"/>
      <c r="AH398" s="1"/>
      <c r="AI398" s="21" t="s">
        <v>892</v>
      </c>
      <c r="AJ398" s="21" t="s">
        <v>893</v>
      </c>
      <c r="AK398" s="3"/>
      <c r="AL398" s="3"/>
    </row>
    <row r="399" spans="33:38" ht="12.75" hidden="1" customHeight="1">
      <c r="AG399" s="1"/>
      <c r="AH399" s="1"/>
      <c r="AI399" s="21" t="s">
        <v>894</v>
      </c>
      <c r="AJ399" s="21" t="s">
        <v>895</v>
      </c>
      <c r="AK399" s="3"/>
      <c r="AL399" s="3"/>
    </row>
    <row r="400" spans="33:38" ht="12.75" hidden="1" customHeight="1">
      <c r="AG400" s="1"/>
      <c r="AH400" s="1"/>
      <c r="AI400" s="21" t="s">
        <v>896</v>
      </c>
      <c r="AJ400" s="21" t="s">
        <v>897</v>
      </c>
      <c r="AK400" s="3"/>
      <c r="AL400" s="3"/>
    </row>
    <row r="401" spans="33:38" ht="12.75" hidden="1" customHeight="1">
      <c r="AG401" s="1"/>
      <c r="AH401" s="1"/>
      <c r="AI401" s="21" t="s">
        <v>898</v>
      </c>
      <c r="AJ401" s="21" t="s">
        <v>899</v>
      </c>
      <c r="AK401" s="3"/>
      <c r="AL401" s="3"/>
    </row>
    <row r="402" spans="33:38" ht="12.75" hidden="1" customHeight="1">
      <c r="AG402" s="1"/>
      <c r="AH402" s="1"/>
      <c r="AI402" s="21" t="s">
        <v>900</v>
      </c>
      <c r="AJ402" s="21" t="s">
        <v>901</v>
      </c>
      <c r="AK402" s="3"/>
      <c r="AL402" s="3"/>
    </row>
    <row r="403" spans="33:38" ht="12.75" hidden="1" customHeight="1">
      <c r="AG403" s="1"/>
      <c r="AH403" s="1"/>
      <c r="AI403" s="21" t="s">
        <v>902</v>
      </c>
      <c r="AJ403" s="21" t="s">
        <v>903</v>
      </c>
      <c r="AK403" s="3"/>
      <c r="AL403" s="3"/>
    </row>
    <row r="404" spans="33:38" ht="12.75" hidden="1" customHeight="1">
      <c r="AG404" s="1"/>
      <c r="AH404" s="1"/>
      <c r="AI404" s="21" t="s">
        <v>904</v>
      </c>
      <c r="AJ404" s="21" t="s">
        <v>905</v>
      </c>
      <c r="AK404" s="3"/>
      <c r="AL404" s="3"/>
    </row>
    <row r="405" spans="33:38" ht="12.75" hidden="1" customHeight="1">
      <c r="AG405" s="1"/>
      <c r="AH405" s="1"/>
      <c r="AI405" s="21" t="s">
        <v>906</v>
      </c>
      <c r="AJ405" s="21" t="s">
        <v>907</v>
      </c>
      <c r="AK405" s="3"/>
      <c r="AL405" s="3"/>
    </row>
    <row r="406" spans="33:38" ht="12.75" hidden="1" customHeight="1">
      <c r="AG406" s="1"/>
      <c r="AH406" s="1"/>
      <c r="AI406" s="21" t="s">
        <v>908</v>
      </c>
      <c r="AJ406" s="21" t="s">
        <v>909</v>
      </c>
      <c r="AK406" s="3"/>
      <c r="AL406" s="3"/>
    </row>
    <row r="407" spans="33:38" ht="12.75" hidden="1" customHeight="1">
      <c r="AG407" s="1"/>
      <c r="AH407" s="1"/>
      <c r="AI407" s="21" t="s">
        <v>910</v>
      </c>
      <c r="AJ407" s="21" t="s">
        <v>911</v>
      </c>
      <c r="AK407" s="3"/>
      <c r="AL407" s="3"/>
    </row>
    <row r="408" spans="33:38" ht="12.75" hidden="1" customHeight="1">
      <c r="AG408" s="1"/>
      <c r="AH408" s="1"/>
      <c r="AI408" s="21" t="s">
        <v>912</v>
      </c>
      <c r="AJ408" s="21" t="s">
        <v>913</v>
      </c>
      <c r="AK408" s="3"/>
      <c r="AL408" s="3"/>
    </row>
    <row r="409" spans="33:38" ht="12.75" hidden="1" customHeight="1">
      <c r="AG409" s="1"/>
      <c r="AH409" s="1"/>
      <c r="AI409" s="21" t="s">
        <v>914</v>
      </c>
      <c r="AJ409" s="21" t="s">
        <v>915</v>
      </c>
      <c r="AK409" s="3"/>
      <c r="AL409" s="3"/>
    </row>
    <row r="410" spans="33:38" ht="12.75" hidden="1" customHeight="1">
      <c r="AG410" s="1"/>
      <c r="AH410" s="1"/>
      <c r="AI410" s="21" t="s">
        <v>916</v>
      </c>
      <c r="AJ410" s="21" t="s">
        <v>917</v>
      </c>
      <c r="AK410" s="3"/>
      <c r="AL410" s="3"/>
    </row>
    <row r="411" spans="33:38" ht="12.75" hidden="1" customHeight="1">
      <c r="AG411" s="1"/>
      <c r="AH411" s="1"/>
      <c r="AI411" s="21" t="s">
        <v>918</v>
      </c>
      <c r="AJ411" s="21" t="s">
        <v>919</v>
      </c>
      <c r="AK411" s="3"/>
      <c r="AL411" s="3"/>
    </row>
    <row r="412" spans="33:38" ht="12.75" hidden="1" customHeight="1">
      <c r="AG412" s="1"/>
      <c r="AH412" s="1"/>
      <c r="AI412" s="21" t="s">
        <v>920</v>
      </c>
      <c r="AJ412" s="21" t="s">
        <v>921</v>
      </c>
      <c r="AK412" s="3"/>
      <c r="AL412" s="3"/>
    </row>
    <row r="413" spans="33:38" ht="12.75" hidden="1" customHeight="1">
      <c r="AG413" s="1"/>
      <c r="AH413" s="1"/>
      <c r="AI413" s="21" t="s">
        <v>922</v>
      </c>
      <c r="AJ413" s="21" t="s">
        <v>923</v>
      </c>
      <c r="AK413" s="3"/>
      <c r="AL413" s="3"/>
    </row>
    <row r="414" spans="33:38" ht="12.75" hidden="1" customHeight="1">
      <c r="AG414" s="1"/>
      <c r="AH414" s="1"/>
      <c r="AI414" s="21" t="s">
        <v>924</v>
      </c>
      <c r="AJ414" s="21" t="s">
        <v>925</v>
      </c>
      <c r="AK414" s="3"/>
      <c r="AL414" s="3"/>
    </row>
    <row r="415" spans="33:38" ht="12.75" hidden="1" customHeight="1">
      <c r="AG415" s="1"/>
      <c r="AH415" s="1"/>
      <c r="AI415" s="21" t="s">
        <v>926</v>
      </c>
      <c r="AJ415" s="21" t="s">
        <v>927</v>
      </c>
      <c r="AK415" s="3"/>
      <c r="AL415" s="3"/>
    </row>
    <row r="416" spans="33:38" ht="12.75" hidden="1" customHeight="1">
      <c r="AG416" s="1"/>
      <c r="AH416" s="1"/>
      <c r="AI416" s="21" t="s">
        <v>928</v>
      </c>
      <c r="AJ416" s="21" t="s">
        <v>929</v>
      </c>
      <c r="AK416" s="3"/>
      <c r="AL416" s="3"/>
    </row>
    <row r="417" spans="33:38" ht="12.75" hidden="1" customHeight="1">
      <c r="AG417" s="1"/>
      <c r="AH417" s="1"/>
      <c r="AI417" s="21" t="s">
        <v>930</v>
      </c>
      <c r="AJ417" s="21" t="s">
        <v>931</v>
      </c>
      <c r="AK417" s="3"/>
      <c r="AL417" s="3"/>
    </row>
    <row r="418" spans="33:38" ht="12.75" hidden="1" customHeight="1">
      <c r="AG418" s="1"/>
      <c r="AH418" s="1"/>
      <c r="AI418" s="21" t="s">
        <v>932</v>
      </c>
      <c r="AJ418" s="21" t="s">
        <v>933</v>
      </c>
      <c r="AK418" s="3"/>
      <c r="AL418" s="3"/>
    </row>
    <row r="419" spans="33:38" ht="12.75" hidden="1" customHeight="1">
      <c r="AG419" s="1"/>
      <c r="AH419" s="1"/>
      <c r="AI419" s="21" t="s">
        <v>934</v>
      </c>
      <c r="AJ419" s="21" t="s">
        <v>935</v>
      </c>
      <c r="AK419" s="3"/>
      <c r="AL419" s="3"/>
    </row>
    <row r="420" spans="33:38" ht="12.75" hidden="1" customHeight="1">
      <c r="AG420" s="1"/>
      <c r="AH420" s="1"/>
      <c r="AI420" s="21" t="s">
        <v>936</v>
      </c>
      <c r="AJ420" s="21" t="s">
        <v>937</v>
      </c>
      <c r="AK420" s="3"/>
      <c r="AL420" s="3"/>
    </row>
    <row r="421" spans="33:38" ht="12.75" hidden="1" customHeight="1">
      <c r="AG421" s="1"/>
      <c r="AH421" s="1"/>
      <c r="AI421" s="21" t="s">
        <v>938</v>
      </c>
      <c r="AJ421" s="21" t="s">
        <v>939</v>
      </c>
      <c r="AK421" s="3"/>
      <c r="AL421" s="3"/>
    </row>
    <row r="422" spans="33:38" ht="12.75" hidden="1" customHeight="1">
      <c r="AG422" s="1"/>
      <c r="AH422" s="1"/>
      <c r="AI422" s="21" t="s">
        <v>940</v>
      </c>
      <c r="AJ422" s="21" t="s">
        <v>941</v>
      </c>
      <c r="AK422" s="3"/>
      <c r="AL422" s="3"/>
    </row>
    <row r="423" spans="33:38" ht="12.75" hidden="1" customHeight="1">
      <c r="AG423" s="1"/>
      <c r="AH423" s="1"/>
      <c r="AI423" s="21" t="s">
        <v>942</v>
      </c>
      <c r="AJ423" s="21" t="s">
        <v>943</v>
      </c>
      <c r="AK423" s="3"/>
      <c r="AL423" s="3"/>
    </row>
    <row r="424" spans="33:38" ht="12.75" hidden="1" customHeight="1">
      <c r="AG424" s="1"/>
      <c r="AH424" s="1"/>
      <c r="AI424" s="21" t="s">
        <v>944</v>
      </c>
      <c r="AJ424" s="21" t="s">
        <v>945</v>
      </c>
      <c r="AK424" s="3"/>
      <c r="AL424" s="3"/>
    </row>
    <row r="425" spans="33:38" ht="12.75" hidden="1" customHeight="1">
      <c r="AG425" s="1"/>
      <c r="AH425" s="1"/>
      <c r="AI425" s="21" t="s">
        <v>946</v>
      </c>
      <c r="AJ425" s="21" t="s">
        <v>947</v>
      </c>
      <c r="AK425" s="3"/>
      <c r="AL425" s="3"/>
    </row>
    <row r="426" spans="33:38" ht="12.75" hidden="1" customHeight="1">
      <c r="AG426" s="1"/>
      <c r="AH426" s="1"/>
      <c r="AI426" s="21" t="s">
        <v>948</v>
      </c>
      <c r="AJ426" s="21" t="s">
        <v>949</v>
      </c>
      <c r="AK426" s="3"/>
      <c r="AL426" s="3"/>
    </row>
    <row r="427" spans="33:38" ht="12.75" hidden="1" customHeight="1">
      <c r="AG427" s="1"/>
      <c r="AH427" s="1"/>
      <c r="AI427" s="21" t="s">
        <v>950</v>
      </c>
      <c r="AJ427" s="21" t="s">
        <v>951</v>
      </c>
      <c r="AK427" s="3"/>
      <c r="AL427" s="3"/>
    </row>
    <row r="428" spans="33:38" ht="12.75" hidden="1" customHeight="1">
      <c r="AG428" s="1"/>
      <c r="AH428" s="1"/>
      <c r="AI428" s="21" t="s">
        <v>952</v>
      </c>
      <c r="AJ428" s="21" t="s">
        <v>953</v>
      </c>
      <c r="AK428" s="3"/>
      <c r="AL428" s="3"/>
    </row>
    <row r="429" spans="33:38" ht="12.75" hidden="1" customHeight="1">
      <c r="AG429" s="1"/>
      <c r="AH429" s="1"/>
      <c r="AI429" s="21" t="s">
        <v>954</v>
      </c>
      <c r="AJ429" s="21" t="s">
        <v>955</v>
      </c>
      <c r="AK429" s="3"/>
      <c r="AL429" s="3"/>
    </row>
    <row r="430" spans="33:38" ht="12.75" hidden="1" customHeight="1">
      <c r="AG430" s="1"/>
      <c r="AH430" s="1"/>
      <c r="AI430" s="21" t="s">
        <v>956</v>
      </c>
      <c r="AJ430" s="21" t="s">
        <v>957</v>
      </c>
      <c r="AK430" s="3"/>
      <c r="AL430" s="3"/>
    </row>
    <row r="431" spans="33:38" ht="12.75" hidden="1" customHeight="1">
      <c r="AG431" s="1"/>
      <c r="AH431" s="1"/>
      <c r="AI431" s="21" t="s">
        <v>958</v>
      </c>
      <c r="AJ431" s="21" t="s">
        <v>959</v>
      </c>
      <c r="AK431" s="3"/>
      <c r="AL431" s="3"/>
    </row>
    <row r="432" spans="33:38" ht="12.75" hidden="1" customHeight="1">
      <c r="AG432" s="1"/>
      <c r="AH432" s="1"/>
      <c r="AI432" s="21" t="s">
        <v>960</v>
      </c>
      <c r="AJ432" s="21" t="s">
        <v>961</v>
      </c>
      <c r="AK432" s="3"/>
      <c r="AL432" s="3"/>
    </row>
    <row r="433" spans="33:38" ht="12.75" hidden="1" customHeight="1">
      <c r="AG433" s="1"/>
      <c r="AH433" s="1"/>
      <c r="AI433" s="21" t="s">
        <v>962</v>
      </c>
      <c r="AJ433" s="21" t="s">
        <v>963</v>
      </c>
      <c r="AK433" s="3"/>
      <c r="AL433" s="3"/>
    </row>
    <row r="434" spans="33:38" ht="12.75" hidden="1" customHeight="1">
      <c r="AG434" s="1"/>
      <c r="AH434" s="1"/>
      <c r="AI434" s="21" t="s">
        <v>964</v>
      </c>
      <c r="AJ434" s="21" t="s">
        <v>965</v>
      </c>
      <c r="AK434" s="3"/>
      <c r="AL434" s="3"/>
    </row>
    <row r="435" spans="33:38" ht="12.75" hidden="1" customHeight="1">
      <c r="AG435" s="1"/>
      <c r="AH435" s="1"/>
      <c r="AI435" s="21" t="s">
        <v>966</v>
      </c>
      <c r="AJ435" s="21" t="s">
        <v>967</v>
      </c>
      <c r="AK435" s="3"/>
      <c r="AL435" s="3"/>
    </row>
    <row r="436" spans="33:38" ht="12.75" hidden="1" customHeight="1">
      <c r="AG436" s="1"/>
      <c r="AH436" s="1"/>
      <c r="AI436" s="21" t="s">
        <v>968</v>
      </c>
      <c r="AJ436" s="21" t="s">
        <v>969</v>
      </c>
      <c r="AK436" s="3"/>
      <c r="AL436" s="3"/>
    </row>
    <row r="437" spans="33:38" ht="12.75" hidden="1" customHeight="1">
      <c r="AG437" s="1"/>
      <c r="AH437" s="1"/>
      <c r="AI437" s="21" t="s">
        <v>970</v>
      </c>
      <c r="AJ437" s="21" t="s">
        <v>971</v>
      </c>
      <c r="AK437" s="3"/>
      <c r="AL437" s="3"/>
    </row>
    <row r="438" spans="33:38" ht="12.75" hidden="1" customHeight="1">
      <c r="AG438" s="1"/>
      <c r="AH438" s="1"/>
      <c r="AI438" s="21" t="s">
        <v>972</v>
      </c>
      <c r="AJ438" s="21" t="s">
        <v>973</v>
      </c>
      <c r="AK438" s="3"/>
      <c r="AL438" s="3"/>
    </row>
    <row r="439" spans="33:38" ht="12.75" hidden="1" customHeight="1">
      <c r="AG439" s="1"/>
      <c r="AH439" s="1"/>
      <c r="AI439" s="21" t="s">
        <v>974</v>
      </c>
      <c r="AJ439" s="21" t="s">
        <v>975</v>
      </c>
      <c r="AK439" s="3"/>
      <c r="AL439" s="3"/>
    </row>
    <row r="440" spans="33:38" ht="12.75" hidden="1" customHeight="1">
      <c r="AG440" s="1"/>
      <c r="AH440" s="1"/>
      <c r="AI440" s="21" t="s">
        <v>976</v>
      </c>
      <c r="AJ440" s="21" t="s">
        <v>977</v>
      </c>
      <c r="AK440" s="3"/>
      <c r="AL440" s="3"/>
    </row>
    <row r="441" spans="33:38" ht="12.75" hidden="1" customHeight="1">
      <c r="AG441" s="1"/>
      <c r="AH441" s="1"/>
      <c r="AI441" s="21" t="s">
        <v>978</v>
      </c>
      <c r="AJ441" s="21" t="s">
        <v>979</v>
      </c>
      <c r="AK441" s="3"/>
      <c r="AL441" s="3"/>
    </row>
    <row r="442" spans="33:38" ht="12.75" hidden="1" customHeight="1">
      <c r="AG442" s="1"/>
      <c r="AH442" s="1"/>
      <c r="AI442" s="21" t="s">
        <v>980</v>
      </c>
      <c r="AJ442" s="21" t="s">
        <v>981</v>
      </c>
      <c r="AK442" s="3"/>
      <c r="AL442" s="3"/>
    </row>
    <row r="443" spans="33:38" ht="12.75" hidden="1" customHeight="1">
      <c r="AG443" s="1"/>
      <c r="AH443" s="1"/>
      <c r="AI443" s="21" t="s">
        <v>982</v>
      </c>
      <c r="AJ443" s="21" t="s">
        <v>983</v>
      </c>
      <c r="AK443" s="3"/>
      <c r="AL443" s="3"/>
    </row>
    <row r="444" spans="33:38" ht="12.75" hidden="1" customHeight="1">
      <c r="AG444" s="1"/>
      <c r="AH444" s="1"/>
      <c r="AI444" s="21" t="s">
        <v>984</v>
      </c>
      <c r="AJ444" s="21" t="s">
        <v>985</v>
      </c>
      <c r="AK444" s="3"/>
      <c r="AL444" s="3"/>
    </row>
    <row r="445" spans="33:38" ht="12.75" hidden="1" customHeight="1">
      <c r="AG445" s="1"/>
      <c r="AH445" s="1"/>
      <c r="AI445" s="21" t="s">
        <v>986</v>
      </c>
      <c r="AJ445" s="21" t="s">
        <v>987</v>
      </c>
      <c r="AK445" s="3"/>
      <c r="AL445" s="3"/>
    </row>
    <row r="446" spans="33:38" ht="12.75" hidden="1" customHeight="1">
      <c r="AG446" s="1"/>
      <c r="AH446" s="1"/>
      <c r="AI446" s="21" t="s">
        <v>988</v>
      </c>
      <c r="AJ446" s="21" t="s">
        <v>989</v>
      </c>
      <c r="AK446" s="3"/>
      <c r="AL446" s="3"/>
    </row>
    <row r="447" spans="33:38" ht="12.75" hidden="1" customHeight="1">
      <c r="AG447" s="1"/>
      <c r="AH447" s="1"/>
      <c r="AI447" s="21" t="s">
        <v>990</v>
      </c>
      <c r="AJ447" s="21" t="s">
        <v>991</v>
      </c>
      <c r="AK447" s="3"/>
      <c r="AL447" s="3"/>
    </row>
    <row r="448" spans="33:38" ht="12.75" hidden="1" customHeight="1">
      <c r="AG448" s="1"/>
      <c r="AH448" s="1"/>
      <c r="AI448" s="21" t="s">
        <v>992</v>
      </c>
      <c r="AJ448" s="21" t="s">
        <v>993</v>
      </c>
      <c r="AK448" s="3"/>
      <c r="AL448" s="3"/>
    </row>
    <row r="449" spans="33:38" ht="12.75" hidden="1" customHeight="1">
      <c r="AG449" s="1"/>
      <c r="AH449" s="1"/>
      <c r="AI449" s="21" t="s">
        <v>994</v>
      </c>
      <c r="AJ449" s="21" t="s">
        <v>995</v>
      </c>
      <c r="AK449" s="3"/>
      <c r="AL449" s="3"/>
    </row>
    <row r="450" spans="33:38" ht="12.75" hidden="1" customHeight="1">
      <c r="AG450" s="1"/>
      <c r="AH450" s="1"/>
      <c r="AI450" s="21" t="s">
        <v>996</v>
      </c>
      <c r="AJ450" s="21" t="s">
        <v>997</v>
      </c>
      <c r="AK450" s="3"/>
      <c r="AL450" s="3"/>
    </row>
    <row r="451" spans="33:38" ht="12.75" hidden="1" customHeight="1">
      <c r="AG451" s="1"/>
      <c r="AH451" s="1"/>
      <c r="AI451" s="21" t="s">
        <v>998</v>
      </c>
      <c r="AJ451" s="21" t="s">
        <v>999</v>
      </c>
      <c r="AK451" s="3"/>
      <c r="AL451" s="3"/>
    </row>
    <row r="452" spans="33:38" ht="12.75" hidden="1" customHeight="1">
      <c r="AG452" s="1"/>
      <c r="AH452" s="1"/>
      <c r="AI452" s="21" t="s">
        <v>1000</v>
      </c>
      <c r="AJ452" s="21" t="s">
        <v>1001</v>
      </c>
      <c r="AK452" s="3"/>
      <c r="AL452" s="3"/>
    </row>
    <row r="453" spans="33:38" ht="12.75" hidden="1" customHeight="1">
      <c r="AG453" s="1"/>
      <c r="AH453" s="1"/>
      <c r="AI453" s="21" t="s">
        <v>1002</v>
      </c>
      <c r="AJ453" s="21" t="s">
        <v>1003</v>
      </c>
      <c r="AK453" s="3"/>
      <c r="AL453" s="3"/>
    </row>
    <row r="454" spans="33:38" ht="12.75" hidden="1" customHeight="1">
      <c r="AG454" s="1"/>
      <c r="AH454" s="1"/>
      <c r="AI454" s="21" t="s">
        <v>1004</v>
      </c>
      <c r="AJ454" s="21" t="s">
        <v>1005</v>
      </c>
      <c r="AK454" s="3"/>
      <c r="AL454" s="3"/>
    </row>
    <row r="455" spans="33:38" ht="12.75" hidden="1" customHeight="1">
      <c r="AG455" s="1"/>
      <c r="AH455" s="1"/>
      <c r="AI455" s="21" t="s">
        <v>1006</v>
      </c>
      <c r="AJ455" s="21" t="s">
        <v>1007</v>
      </c>
      <c r="AK455" s="3"/>
      <c r="AL455" s="3"/>
    </row>
    <row r="456" spans="33:38" ht="12.75" hidden="1" customHeight="1">
      <c r="AG456" s="1"/>
      <c r="AH456" s="1"/>
      <c r="AI456" s="21" t="s">
        <v>1008</v>
      </c>
      <c r="AJ456" s="21" t="s">
        <v>1009</v>
      </c>
      <c r="AK456" s="3"/>
      <c r="AL456" s="3"/>
    </row>
    <row r="457" spans="33:38" ht="12.75" hidden="1" customHeight="1">
      <c r="AG457" s="1"/>
      <c r="AH457" s="1"/>
      <c r="AI457" s="21" t="s">
        <v>1010</v>
      </c>
      <c r="AJ457" s="21" t="s">
        <v>1011</v>
      </c>
      <c r="AK457" s="3"/>
      <c r="AL457" s="3"/>
    </row>
    <row r="458" spans="33:38" ht="12.75" hidden="1" customHeight="1">
      <c r="AG458" s="1"/>
      <c r="AH458" s="1"/>
      <c r="AI458" s="21" t="s">
        <v>1012</v>
      </c>
      <c r="AJ458" s="21" t="s">
        <v>1013</v>
      </c>
      <c r="AK458" s="3"/>
      <c r="AL458" s="3"/>
    </row>
    <row r="459" spans="33:38" ht="12.75" hidden="1" customHeight="1">
      <c r="AG459" s="1"/>
      <c r="AH459" s="1"/>
      <c r="AI459" s="21" t="s">
        <v>1014</v>
      </c>
      <c r="AJ459" s="21" t="s">
        <v>1015</v>
      </c>
      <c r="AK459" s="3"/>
      <c r="AL459" s="3"/>
    </row>
    <row r="460" spans="33:38" ht="12.75" hidden="1" customHeight="1">
      <c r="AG460" s="1"/>
      <c r="AH460" s="1"/>
      <c r="AI460" s="21" t="s">
        <v>1016</v>
      </c>
      <c r="AJ460" s="21" t="s">
        <v>1017</v>
      </c>
      <c r="AK460" s="3"/>
      <c r="AL460" s="3"/>
    </row>
    <row r="461" spans="33:38" ht="12.75" hidden="1" customHeight="1">
      <c r="AG461" s="1"/>
      <c r="AH461" s="1"/>
      <c r="AI461" s="21" t="s">
        <v>1018</v>
      </c>
      <c r="AJ461" s="21" t="s">
        <v>1019</v>
      </c>
      <c r="AK461" s="3"/>
      <c r="AL461" s="3"/>
    </row>
    <row r="462" spans="33:38" ht="12.75" hidden="1" customHeight="1">
      <c r="AG462" s="1"/>
      <c r="AH462" s="1"/>
      <c r="AI462" s="21" t="s">
        <v>1020</v>
      </c>
      <c r="AJ462" s="21" t="s">
        <v>1021</v>
      </c>
      <c r="AK462" s="3"/>
      <c r="AL462" s="3"/>
    </row>
    <row r="463" spans="33:38" ht="12.75" hidden="1" customHeight="1">
      <c r="AG463" s="1"/>
      <c r="AH463" s="1"/>
      <c r="AI463" s="21" t="s">
        <v>1022</v>
      </c>
      <c r="AJ463" s="21" t="s">
        <v>1023</v>
      </c>
      <c r="AK463" s="3"/>
      <c r="AL463" s="3"/>
    </row>
    <row r="464" spans="33:38" ht="12.75" hidden="1" customHeight="1">
      <c r="AG464" s="1"/>
      <c r="AH464" s="1"/>
      <c r="AI464" s="21" t="s">
        <v>1024</v>
      </c>
      <c r="AJ464" s="21" t="s">
        <v>1025</v>
      </c>
      <c r="AK464" s="3"/>
      <c r="AL464" s="3"/>
    </row>
    <row r="465" spans="33:38" ht="12.75" hidden="1" customHeight="1">
      <c r="AG465" s="1"/>
      <c r="AH465" s="1"/>
      <c r="AI465" s="21" t="s">
        <v>1026</v>
      </c>
      <c r="AJ465" s="21" t="s">
        <v>1027</v>
      </c>
      <c r="AK465" s="3"/>
      <c r="AL465" s="3"/>
    </row>
    <row r="466" spans="33:38" ht="12.75" hidden="1" customHeight="1">
      <c r="AG466" s="1"/>
      <c r="AH466" s="1"/>
      <c r="AI466" s="21" t="s">
        <v>1028</v>
      </c>
      <c r="AJ466" s="21" t="s">
        <v>1029</v>
      </c>
      <c r="AK466" s="3"/>
      <c r="AL466" s="3"/>
    </row>
    <row r="467" spans="33:38" ht="12.75" hidden="1" customHeight="1">
      <c r="AG467" s="1"/>
      <c r="AH467" s="1"/>
      <c r="AI467" s="21" t="s">
        <v>1030</v>
      </c>
      <c r="AJ467" s="21" t="s">
        <v>1031</v>
      </c>
      <c r="AK467" s="3"/>
      <c r="AL467" s="3"/>
    </row>
    <row r="468" spans="33:38" ht="12.75" hidden="1" customHeight="1">
      <c r="AG468" s="1"/>
      <c r="AH468" s="1"/>
      <c r="AI468" s="21" t="s">
        <v>1032</v>
      </c>
      <c r="AJ468" s="21" t="s">
        <v>1033</v>
      </c>
      <c r="AK468" s="3"/>
      <c r="AL468" s="3"/>
    </row>
    <row r="469" spans="33:38" ht="12.75" hidden="1" customHeight="1">
      <c r="AG469" s="1"/>
      <c r="AH469" s="1"/>
      <c r="AI469" s="21" t="s">
        <v>1034</v>
      </c>
      <c r="AJ469" s="21" t="s">
        <v>1035</v>
      </c>
      <c r="AK469" s="3"/>
      <c r="AL469" s="3"/>
    </row>
    <row r="470" spans="33:38" ht="12.75" hidden="1" customHeight="1">
      <c r="AG470" s="1"/>
      <c r="AH470" s="1"/>
      <c r="AI470" s="21" t="s">
        <v>1036</v>
      </c>
      <c r="AJ470" s="21" t="s">
        <v>1037</v>
      </c>
      <c r="AK470" s="3"/>
      <c r="AL470" s="3"/>
    </row>
    <row r="471" spans="33:38" ht="12.75" hidden="1" customHeight="1">
      <c r="AG471" s="1"/>
      <c r="AH471" s="1"/>
      <c r="AI471" s="21" t="s">
        <v>1038</v>
      </c>
      <c r="AJ471" s="21" t="s">
        <v>1039</v>
      </c>
      <c r="AK471" s="3"/>
      <c r="AL471" s="3"/>
    </row>
    <row r="472" spans="33:38" ht="12.75" hidden="1" customHeight="1">
      <c r="AG472" s="1"/>
      <c r="AH472" s="1"/>
      <c r="AI472" s="21" t="s">
        <v>1040</v>
      </c>
      <c r="AJ472" s="21" t="s">
        <v>1041</v>
      </c>
      <c r="AK472" s="3"/>
      <c r="AL472" s="3"/>
    </row>
    <row r="473" spans="33:38" ht="12.75" hidden="1" customHeight="1">
      <c r="AG473" s="1"/>
      <c r="AH473" s="1"/>
      <c r="AI473" s="21" t="s">
        <v>1042</v>
      </c>
      <c r="AJ473" s="21" t="s">
        <v>1043</v>
      </c>
      <c r="AK473" s="3"/>
      <c r="AL473" s="3"/>
    </row>
    <row r="474" spans="33:38" ht="12.75" hidden="1" customHeight="1">
      <c r="AG474" s="1"/>
      <c r="AH474" s="1"/>
      <c r="AI474" s="21" t="s">
        <v>1044</v>
      </c>
      <c r="AJ474" s="21" t="s">
        <v>1045</v>
      </c>
      <c r="AK474" s="3"/>
      <c r="AL474" s="3"/>
    </row>
    <row r="475" spans="33:38" ht="12.75" hidden="1" customHeight="1">
      <c r="AG475" s="1"/>
      <c r="AH475" s="1"/>
      <c r="AI475" s="21" t="s">
        <v>1046</v>
      </c>
      <c r="AJ475" s="21" t="s">
        <v>1047</v>
      </c>
      <c r="AK475" s="3"/>
      <c r="AL475" s="3"/>
    </row>
    <row r="476" spans="33:38" ht="12.75" hidden="1" customHeight="1">
      <c r="AG476" s="1"/>
      <c r="AH476" s="1"/>
      <c r="AI476" s="21" t="s">
        <v>1048</v>
      </c>
      <c r="AJ476" s="21" t="s">
        <v>1049</v>
      </c>
      <c r="AK476" s="3"/>
      <c r="AL476" s="3"/>
    </row>
    <row r="477" spans="33:38" ht="12.75" hidden="1" customHeight="1">
      <c r="AG477" s="1"/>
      <c r="AH477" s="1"/>
      <c r="AI477" s="21" t="s">
        <v>1050</v>
      </c>
      <c r="AJ477" s="21" t="s">
        <v>1051</v>
      </c>
      <c r="AK477" s="3"/>
      <c r="AL477" s="3"/>
    </row>
    <row r="478" spans="33:38" ht="12.75" hidden="1" customHeight="1">
      <c r="AG478" s="1"/>
      <c r="AH478" s="1"/>
      <c r="AI478" s="21" t="s">
        <v>1052</v>
      </c>
      <c r="AJ478" s="21" t="s">
        <v>1053</v>
      </c>
      <c r="AK478" s="3"/>
      <c r="AL478" s="3"/>
    </row>
    <row r="479" spans="33:38" ht="12.75" hidden="1" customHeight="1">
      <c r="AG479" s="1"/>
      <c r="AH479" s="1"/>
      <c r="AI479" s="21" t="s">
        <v>1054</v>
      </c>
      <c r="AJ479" s="21" t="s">
        <v>1055</v>
      </c>
      <c r="AK479" s="3"/>
      <c r="AL479" s="3"/>
    </row>
    <row r="480" spans="33:38" ht="12.75" hidden="1" customHeight="1">
      <c r="AG480" s="1"/>
      <c r="AH480" s="1"/>
      <c r="AI480" s="21" t="s">
        <v>1056</v>
      </c>
      <c r="AJ480" s="21" t="s">
        <v>1057</v>
      </c>
      <c r="AK480" s="3"/>
      <c r="AL480" s="3"/>
    </row>
    <row r="481" spans="33:38" ht="12.75" hidden="1" customHeight="1">
      <c r="AG481" s="1"/>
      <c r="AH481" s="1"/>
      <c r="AI481" s="21" t="s">
        <v>1058</v>
      </c>
      <c r="AJ481" s="21" t="s">
        <v>1059</v>
      </c>
      <c r="AK481" s="3"/>
      <c r="AL481" s="3"/>
    </row>
    <row r="482" spans="33:38" ht="12.75" hidden="1" customHeight="1">
      <c r="AG482" s="1"/>
      <c r="AH482" s="1"/>
      <c r="AI482" s="21" t="s">
        <v>1060</v>
      </c>
      <c r="AJ482" s="21" t="s">
        <v>812</v>
      </c>
      <c r="AK482" s="3"/>
      <c r="AL482" s="3"/>
    </row>
    <row r="483" spans="33:38" ht="12.75" hidden="1" customHeight="1">
      <c r="AG483" s="1"/>
      <c r="AH483" s="1"/>
      <c r="AI483" s="21" t="s">
        <v>1061</v>
      </c>
      <c r="AJ483" s="21" t="s">
        <v>1062</v>
      </c>
      <c r="AK483" s="3"/>
      <c r="AL483" s="3"/>
    </row>
    <row r="484" spans="33:38" ht="12.75" hidden="1" customHeight="1">
      <c r="AG484" s="1"/>
      <c r="AH484" s="1"/>
      <c r="AI484" s="21" t="s">
        <v>1063</v>
      </c>
      <c r="AJ484" s="21" t="s">
        <v>1064</v>
      </c>
      <c r="AK484" s="3"/>
      <c r="AL484" s="3"/>
    </row>
    <row r="485" spans="33:38" ht="12.75" hidden="1" customHeight="1">
      <c r="AG485" s="1"/>
      <c r="AH485" s="1"/>
      <c r="AI485" s="21" t="s">
        <v>1065</v>
      </c>
      <c r="AJ485" s="21" t="s">
        <v>1066</v>
      </c>
      <c r="AK485" s="3"/>
      <c r="AL485" s="3"/>
    </row>
    <row r="486" spans="33:38" ht="12.75" hidden="1" customHeight="1">
      <c r="AG486" s="1"/>
      <c r="AH486" s="1"/>
      <c r="AI486" s="21" t="s">
        <v>1067</v>
      </c>
      <c r="AJ486" s="21" t="s">
        <v>1068</v>
      </c>
      <c r="AK486" s="3"/>
      <c r="AL486" s="3"/>
    </row>
    <row r="487" spans="33:38" ht="12.75" hidden="1" customHeight="1">
      <c r="AG487" s="1"/>
      <c r="AH487" s="1"/>
      <c r="AI487" s="21" t="s">
        <v>1069</v>
      </c>
      <c r="AJ487" s="21" t="s">
        <v>1070</v>
      </c>
      <c r="AK487" s="3"/>
      <c r="AL487" s="3"/>
    </row>
    <row r="488" spans="33:38" ht="12.75" hidden="1" customHeight="1">
      <c r="AG488" s="1"/>
      <c r="AH488" s="1"/>
      <c r="AI488" s="21" t="s">
        <v>1071</v>
      </c>
      <c r="AJ488" s="21" t="s">
        <v>1072</v>
      </c>
      <c r="AK488" s="3"/>
      <c r="AL488" s="3"/>
    </row>
    <row r="489" spans="33:38" ht="12.75" hidden="1" customHeight="1">
      <c r="AG489" s="1"/>
      <c r="AH489" s="1"/>
      <c r="AI489" s="21" t="s">
        <v>1073</v>
      </c>
      <c r="AJ489" s="21" t="s">
        <v>1074</v>
      </c>
      <c r="AK489" s="3"/>
      <c r="AL489" s="3"/>
    </row>
    <row r="490" spans="33:38" ht="12.75" hidden="1" customHeight="1">
      <c r="AG490" s="1"/>
      <c r="AH490" s="1"/>
      <c r="AI490" s="21" t="s">
        <v>1075</v>
      </c>
      <c r="AJ490" s="21" t="s">
        <v>1076</v>
      </c>
      <c r="AK490" s="3"/>
      <c r="AL490" s="3"/>
    </row>
    <row r="491" spans="33:38" ht="12.75" hidden="1" customHeight="1">
      <c r="AG491" s="1"/>
      <c r="AH491" s="1"/>
      <c r="AI491" s="21" t="s">
        <v>1077</v>
      </c>
      <c r="AJ491" s="21" t="s">
        <v>1078</v>
      </c>
      <c r="AK491" s="3"/>
      <c r="AL491" s="3"/>
    </row>
    <row r="492" spans="33:38" ht="12.75" hidden="1" customHeight="1">
      <c r="AG492" s="1"/>
      <c r="AH492" s="1"/>
      <c r="AI492" s="21" t="s">
        <v>1079</v>
      </c>
      <c r="AJ492" s="21" t="s">
        <v>1080</v>
      </c>
      <c r="AK492" s="3"/>
      <c r="AL492" s="3"/>
    </row>
    <row r="493" spans="33:38" ht="12.75" hidden="1" customHeight="1">
      <c r="AG493" s="1"/>
      <c r="AH493" s="1"/>
      <c r="AI493" s="21" t="s">
        <v>1081</v>
      </c>
      <c r="AJ493" s="21" t="s">
        <v>1082</v>
      </c>
      <c r="AK493" s="3"/>
      <c r="AL493" s="3"/>
    </row>
    <row r="494" spans="33:38" ht="12.75" hidden="1" customHeight="1">
      <c r="AG494" s="1"/>
      <c r="AH494" s="1"/>
      <c r="AI494" s="21" t="s">
        <v>1083</v>
      </c>
      <c r="AJ494" s="21" t="s">
        <v>1084</v>
      </c>
      <c r="AK494" s="3"/>
      <c r="AL494" s="3"/>
    </row>
    <row r="495" spans="33:38" ht="12.75" hidden="1" customHeight="1">
      <c r="AG495" s="1"/>
      <c r="AH495" s="1"/>
      <c r="AI495" s="21" t="s">
        <v>1085</v>
      </c>
      <c r="AJ495" s="21" t="s">
        <v>1086</v>
      </c>
      <c r="AK495" s="3"/>
      <c r="AL495" s="3"/>
    </row>
    <row r="496" spans="33:38" ht="12.75" hidden="1" customHeight="1">
      <c r="AG496" s="1"/>
      <c r="AH496" s="1"/>
      <c r="AI496" s="21" t="s">
        <v>1087</v>
      </c>
      <c r="AJ496" s="21" t="s">
        <v>1088</v>
      </c>
      <c r="AK496" s="3"/>
      <c r="AL496" s="3"/>
    </row>
    <row r="497" spans="33:38" ht="12.75" hidden="1" customHeight="1">
      <c r="AG497" s="1"/>
      <c r="AH497" s="1"/>
      <c r="AI497" s="21" t="s">
        <v>1089</v>
      </c>
      <c r="AJ497" s="21" t="s">
        <v>1090</v>
      </c>
      <c r="AK497" s="3"/>
      <c r="AL497" s="3"/>
    </row>
    <row r="498" spans="33:38" ht="12.75" hidden="1" customHeight="1">
      <c r="AG498" s="1"/>
      <c r="AH498" s="1"/>
      <c r="AI498" s="21" t="s">
        <v>1091</v>
      </c>
      <c r="AJ498" s="21" t="s">
        <v>1092</v>
      </c>
      <c r="AK498" s="3"/>
      <c r="AL498" s="3"/>
    </row>
    <row r="499" spans="33:38" ht="12.75" hidden="1" customHeight="1">
      <c r="AG499" s="1"/>
      <c r="AH499" s="1"/>
      <c r="AI499" s="21" t="s">
        <v>1093</v>
      </c>
      <c r="AJ499" s="21" t="s">
        <v>1094</v>
      </c>
      <c r="AK499" s="3"/>
      <c r="AL499" s="3"/>
    </row>
    <row r="500" spans="33:38" ht="12.75" hidden="1" customHeight="1">
      <c r="AG500" s="1"/>
      <c r="AH500" s="1"/>
      <c r="AI500" s="21" t="s">
        <v>1095</v>
      </c>
      <c r="AJ500" s="21" t="s">
        <v>1096</v>
      </c>
      <c r="AK500" s="3"/>
      <c r="AL500" s="3"/>
    </row>
    <row r="501" spans="33:38" ht="12.75" hidden="1" customHeight="1">
      <c r="AG501" s="1"/>
      <c r="AH501" s="1"/>
      <c r="AI501" s="21" t="s">
        <v>1097</v>
      </c>
      <c r="AJ501" s="21" t="s">
        <v>1098</v>
      </c>
      <c r="AK501" s="3"/>
      <c r="AL501" s="3"/>
    </row>
    <row r="502" spans="33:38" ht="12.75" hidden="1" customHeight="1">
      <c r="AG502" s="1"/>
      <c r="AH502" s="1"/>
      <c r="AI502" s="21" t="s">
        <v>1099</v>
      </c>
      <c r="AJ502" s="21" t="s">
        <v>1100</v>
      </c>
      <c r="AK502" s="3"/>
      <c r="AL502" s="3"/>
    </row>
    <row r="503" spans="33:38" ht="12.75" hidden="1" customHeight="1">
      <c r="AG503" s="1"/>
      <c r="AH503" s="1"/>
      <c r="AI503" s="21" t="s">
        <v>1101</v>
      </c>
      <c r="AJ503" s="21" t="s">
        <v>1102</v>
      </c>
      <c r="AK503" s="3"/>
      <c r="AL503" s="3"/>
    </row>
    <row r="504" spans="33:38" ht="12.75" hidden="1" customHeight="1">
      <c r="AG504" s="1"/>
      <c r="AH504" s="1"/>
      <c r="AI504" s="21" t="s">
        <v>1103</v>
      </c>
      <c r="AJ504" s="21" t="s">
        <v>1104</v>
      </c>
      <c r="AK504" s="3"/>
      <c r="AL504" s="3"/>
    </row>
    <row r="505" spans="33:38" ht="12.75" hidden="1" customHeight="1">
      <c r="AG505" s="1"/>
      <c r="AH505" s="1"/>
      <c r="AI505" s="21" t="s">
        <v>1105</v>
      </c>
      <c r="AJ505" s="21" t="s">
        <v>1106</v>
      </c>
      <c r="AK505" s="3"/>
      <c r="AL505" s="3"/>
    </row>
    <row r="506" spans="33:38" ht="12.75" hidden="1" customHeight="1">
      <c r="AG506" s="1"/>
      <c r="AH506" s="1"/>
      <c r="AI506" s="21" t="s">
        <v>1107</v>
      </c>
      <c r="AJ506" s="21" t="s">
        <v>1108</v>
      </c>
      <c r="AK506" s="3"/>
      <c r="AL506" s="3"/>
    </row>
    <row r="507" spans="33:38" ht="12.75" hidden="1" customHeight="1">
      <c r="AG507" s="1"/>
      <c r="AH507" s="1"/>
      <c r="AI507" s="21" t="s">
        <v>1109</v>
      </c>
      <c r="AJ507" s="21" t="s">
        <v>1110</v>
      </c>
      <c r="AK507" s="3"/>
      <c r="AL507" s="3"/>
    </row>
    <row r="508" spans="33:38" ht="12.75" hidden="1" customHeight="1">
      <c r="AG508" s="1"/>
      <c r="AH508" s="1"/>
      <c r="AI508" s="21" t="s">
        <v>1111</v>
      </c>
      <c r="AJ508" s="21" t="s">
        <v>1112</v>
      </c>
      <c r="AK508" s="3"/>
      <c r="AL508" s="3"/>
    </row>
    <row r="509" spans="33:38" ht="12.75" hidden="1" customHeight="1">
      <c r="AG509" s="1"/>
      <c r="AH509" s="1"/>
      <c r="AI509" s="21" t="s">
        <v>1113</v>
      </c>
      <c r="AJ509" s="21" t="s">
        <v>1114</v>
      </c>
      <c r="AK509" s="3"/>
      <c r="AL509" s="3"/>
    </row>
    <row r="510" spans="33:38" ht="12.75" hidden="1" customHeight="1">
      <c r="AG510" s="1"/>
      <c r="AH510" s="1"/>
      <c r="AI510" s="21" t="s">
        <v>1115</v>
      </c>
      <c r="AJ510" s="21" t="s">
        <v>1116</v>
      </c>
      <c r="AK510" s="3"/>
      <c r="AL510" s="3"/>
    </row>
    <row r="511" spans="33:38" ht="12.75" hidden="1" customHeight="1">
      <c r="AG511" s="1"/>
      <c r="AH511" s="1"/>
      <c r="AI511" s="21" t="s">
        <v>1117</v>
      </c>
      <c r="AJ511" s="21" t="s">
        <v>1118</v>
      </c>
      <c r="AK511" s="3"/>
      <c r="AL511" s="3"/>
    </row>
    <row r="512" spans="33:38" ht="12.75" hidden="1" customHeight="1">
      <c r="AG512" s="1"/>
      <c r="AH512" s="1"/>
      <c r="AI512" s="21" t="s">
        <v>1119</v>
      </c>
      <c r="AJ512" s="21" t="s">
        <v>1120</v>
      </c>
      <c r="AK512" s="3"/>
      <c r="AL512" s="3"/>
    </row>
    <row r="513" spans="33:38" ht="12.75" hidden="1" customHeight="1">
      <c r="AG513" s="1"/>
      <c r="AH513" s="1"/>
      <c r="AI513" s="21" t="s">
        <v>1121</v>
      </c>
      <c r="AJ513" s="21" t="s">
        <v>1122</v>
      </c>
      <c r="AK513" s="3"/>
      <c r="AL513" s="3"/>
    </row>
    <row r="514" spans="33:38" ht="12.75" hidden="1" customHeight="1">
      <c r="AG514" s="1"/>
      <c r="AH514" s="1"/>
      <c r="AI514" s="21" t="s">
        <v>1123</v>
      </c>
      <c r="AJ514" s="21" t="s">
        <v>1124</v>
      </c>
      <c r="AK514" s="3"/>
      <c r="AL514" s="3"/>
    </row>
    <row r="515" spans="33:38" ht="12.75" hidden="1" customHeight="1">
      <c r="AG515" s="1"/>
      <c r="AH515" s="1"/>
      <c r="AI515" s="21" t="s">
        <v>1125</v>
      </c>
      <c r="AJ515" s="21" t="s">
        <v>1126</v>
      </c>
      <c r="AK515" s="3"/>
      <c r="AL515" s="3"/>
    </row>
    <row r="516" spans="33:38" ht="12.75" hidden="1" customHeight="1">
      <c r="AG516" s="1"/>
      <c r="AH516" s="1"/>
      <c r="AI516" s="21" t="s">
        <v>1127</v>
      </c>
      <c r="AJ516" s="21" t="s">
        <v>1128</v>
      </c>
      <c r="AK516" s="3"/>
      <c r="AL516" s="3"/>
    </row>
    <row r="517" spans="33:38" ht="12.75" hidden="1" customHeight="1">
      <c r="AG517" s="1"/>
      <c r="AH517" s="1"/>
      <c r="AI517" s="21" t="s">
        <v>1129</v>
      </c>
      <c r="AJ517" s="21" t="s">
        <v>1130</v>
      </c>
      <c r="AK517" s="3"/>
      <c r="AL517" s="3"/>
    </row>
    <row r="518" spans="33:38" ht="12.75" hidden="1" customHeight="1">
      <c r="AG518" s="1"/>
      <c r="AH518" s="1"/>
      <c r="AI518" s="21" t="s">
        <v>1131</v>
      </c>
      <c r="AJ518" s="21" t="s">
        <v>1132</v>
      </c>
      <c r="AK518" s="3"/>
      <c r="AL518" s="3"/>
    </row>
    <row r="519" spans="33:38" ht="12.75" hidden="1" customHeight="1">
      <c r="AG519" s="1"/>
      <c r="AH519" s="1"/>
      <c r="AI519" s="21" t="s">
        <v>1133</v>
      </c>
      <c r="AJ519" s="21" t="s">
        <v>1134</v>
      </c>
      <c r="AK519" s="3"/>
      <c r="AL519" s="3"/>
    </row>
    <row r="520" spans="33:38" ht="12.75" hidden="1" customHeight="1">
      <c r="AG520" s="1"/>
      <c r="AH520" s="1"/>
      <c r="AI520" s="21" t="s">
        <v>1135</v>
      </c>
      <c r="AJ520" s="21" t="s">
        <v>1136</v>
      </c>
      <c r="AK520" s="3"/>
      <c r="AL520" s="3"/>
    </row>
    <row r="521" spans="33:38" ht="12.75" hidden="1" customHeight="1">
      <c r="AG521" s="1"/>
      <c r="AH521" s="1"/>
      <c r="AI521" s="21" t="s">
        <v>1137</v>
      </c>
      <c r="AJ521" s="21" t="s">
        <v>1138</v>
      </c>
      <c r="AK521" s="3"/>
      <c r="AL521" s="3"/>
    </row>
    <row r="522" spans="33:38" ht="12.75" hidden="1" customHeight="1">
      <c r="AG522" s="1"/>
      <c r="AH522" s="1"/>
      <c r="AI522" s="21" t="s">
        <v>1139</v>
      </c>
      <c r="AJ522" s="21" t="s">
        <v>1140</v>
      </c>
      <c r="AK522" s="3"/>
      <c r="AL522" s="3"/>
    </row>
    <row r="523" spans="33:38" ht="12.75" hidden="1" customHeight="1">
      <c r="AG523" s="1"/>
      <c r="AH523" s="1"/>
      <c r="AI523" s="21" t="s">
        <v>1141</v>
      </c>
      <c r="AJ523" s="21" t="s">
        <v>1142</v>
      </c>
      <c r="AK523" s="3"/>
      <c r="AL523" s="3"/>
    </row>
    <row r="524" spans="33:38" ht="12.75" hidden="1" customHeight="1">
      <c r="AG524" s="1"/>
      <c r="AH524" s="1"/>
      <c r="AI524" s="21" t="s">
        <v>1143</v>
      </c>
      <c r="AJ524" s="21" t="s">
        <v>1144</v>
      </c>
      <c r="AK524" s="3"/>
      <c r="AL524" s="3"/>
    </row>
    <row r="525" spans="33:38" ht="12.75" hidden="1" customHeight="1">
      <c r="AG525" s="1"/>
      <c r="AH525" s="1"/>
      <c r="AI525" s="21" t="s">
        <v>1145</v>
      </c>
      <c r="AJ525" s="21" t="s">
        <v>1146</v>
      </c>
      <c r="AK525" s="3"/>
      <c r="AL525" s="3"/>
    </row>
    <row r="526" spans="33:38" ht="12.75" hidden="1" customHeight="1">
      <c r="AG526" s="1"/>
      <c r="AH526" s="1"/>
      <c r="AI526" s="21" t="s">
        <v>1147</v>
      </c>
      <c r="AJ526" s="21" t="s">
        <v>1148</v>
      </c>
      <c r="AK526" s="3"/>
      <c r="AL526" s="3"/>
    </row>
    <row r="527" spans="33:38" ht="12.75" hidden="1" customHeight="1">
      <c r="AG527" s="1"/>
      <c r="AH527" s="1"/>
      <c r="AI527" s="21" t="s">
        <v>1149</v>
      </c>
      <c r="AJ527" s="21" t="s">
        <v>1150</v>
      </c>
      <c r="AK527" s="3"/>
      <c r="AL527" s="3"/>
    </row>
    <row r="528" spans="33:38" ht="12.75" hidden="1" customHeight="1">
      <c r="AG528" s="1"/>
      <c r="AH528" s="1"/>
      <c r="AI528" s="21" t="s">
        <v>1151</v>
      </c>
      <c r="AJ528" s="21" t="s">
        <v>1152</v>
      </c>
      <c r="AK528" s="3"/>
      <c r="AL528" s="3"/>
    </row>
    <row r="529" spans="33:38" ht="12.75" hidden="1" customHeight="1">
      <c r="AG529" s="1"/>
      <c r="AH529" s="1"/>
      <c r="AI529" s="21" t="s">
        <v>1153</v>
      </c>
      <c r="AJ529" s="21" t="s">
        <v>1154</v>
      </c>
      <c r="AK529" s="3"/>
      <c r="AL529" s="3"/>
    </row>
    <row r="530" spans="33:38" ht="12.75" hidden="1" customHeight="1">
      <c r="AG530" s="1"/>
      <c r="AH530" s="1"/>
      <c r="AI530" s="21" t="s">
        <v>1155</v>
      </c>
      <c r="AJ530" s="21" t="s">
        <v>1156</v>
      </c>
      <c r="AK530" s="3"/>
      <c r="AL530" s="3"/>
    </row>
    <row r="531" spans="33:38" ht="12.75" hidden="1" customHeight="1">
      <c r="AG531" s="1"/>
      <c r="AH531" s="1"/>
      <c r="AI531" s="21" t="s">
        <v>1157</v>
      </c>
      <c r="AJ531" s="21" t="s">
        <v>1158</v>
      </c>
      <c r="AK531" s="3"/>
      <c r="AL531" s="3"/>
    </row>
    <row r="532" spans="33:38" ht="12.75" hidden="1" customHeight="1">
      <c r="AG532" s="1"/>
      <c r="AH532" s="1"/>
      <c r="AI532" s="21" t="s">
        <v>1159</v>
      </c>
      <c r="AJ532" s="21" t="s">
        <v>1160</v>
      </c>
      <c r="AK532" s="3"/>
      <c r="AL532" s="3"/>
    </row>
    <row r="533" spans="33:38" ht="12.75" hidden="1" customHeight="1">
      <c r="AG533" s="1"/>
      <c r="AH533" s="1"/>
      <c r="AI533" s="21" t="s">
        <v>1161</v>
      </c>
      <c r="AJ533" s="21" t="s">
        <v>1162</v>
      </c>
      <c r="AK533" s="3"/>
      <c r="AL533" s="3"/>
    </row>
    <row r="534" spans="33:38" ht="12.75" hidden="1" customHeight="1">
      <c r="AG534" s="1"/>
      <c r="AH534" s="1"/>
      <c r="AI534" s="21" t="s">
        <v>1163</v>
      </c>
      <c r="AJ534" s="21" t="s">
        <v>1164</v>
      </c>
      <c r="AK534" s="3"/>
      <c r="AL534" s="3"/>
    </row>
    <row r="535" spans="33:38" ht="12.75" hidden="1" customHeight="1">
      <c r="AG535" s="1"/>
      <c r="AH535" s="1"/>
      <c r="AI535" s="21" t="s">
        <v>1165</v>
      </c>
      <c r="AJ535" s="21" t="s">
        <v>1166</v>
      </c>
      <c r="AK535" s="3"/>
      <c r="AL535" s="3"/>
    </row>
    <row r="536" spans="33:38" ht="12.75" hidden="1" customHeight="1">
      <c r="AG536" s="1"/>
      <c r="AH536" s="1"/>
      <c r="AI536" s="21" t="s">
        <v>1167</v>
      </c>
      <c r="AJ536" s="21" t="s">
        <v>1168</v>
      </c>
      <c r="AK536" s="3"/>
      <c r="AL536" s="3"/>
    </row>
    <row r="537" spans="33:38" ht="12.75" hidden="1" customHeight="1">
      <c r="AG537" s="1"/>
      <c r="AH537" s="1"/>
      <c r="AI537" s="21" t="s">
        <v>1169</v>
      </c>
      <c r="AJ537" s="21" t="s">
        <v>1170</v>
      </c>
      <c r="AK537" s="3"/>
      <c r="AL537" s="3"/>
    </row>
    <row r="538" spans="33:38" ht="12.75" hidden="1" customHeight="1">
      <c r="AG538" s="1"/>
      <c r="AH538" s="1"/>
      <c r="AI538" s="21" t="s">
        <v>1171</v>
      </c>
      <c r="AJ538" s="21" t="s">
        <v>1172</v>
      </c>
      <c r="AK538" s="3"/>
      <c r="AL538" s="3"/>
    </row>
    <row r="539" spans="33:38" ht="12.75" hidden="1" customHeight="1">
      <c r="AG539" s="1"/>
      <c r="AH539" s="1"/>
      <c r="AI539" s="21" t="s">
        <v>1173</v>
      </c>
      <c r="AJ539" s="21" t="s">
        <v>1174</v>
      </c>
      <c r="AK539" s="3"/>
      <c r="AL539" s="3"/>
    </row>
    <row r="540" spans="33:38" ht="12.75" hidden="1" customHeight="1">
      <c r="AG540" s="1"/>
      <c r="AH540" s="1"/>
      <c r="AI540" s="21" t="s">
        <v>1175</v>
      </c>
      <c r="AJ540" s="21" t="s">
        <v>1176</v>
      </c>
      <c r="AK540" s="3"/>
      <c r="AL540" s="3"/>
    </row>
    <row r="541" spans="33:38" ht="12.75" hidden="1" customHeight="1">
      <c r="AG541" s="1"/>
      <c r="AH541" s="1"/>
      <c r="AI541" s="21" t="s">
        <v>1177</v>
      </c>
      <c r="AJ541" s="21" t="s">
        <v>1178</v>
      </c>
      <c r="AK541" s="3"/>
      <c r="AL541" s="3"/>
    </row>
    <row r="542" spans="33:38" ht="12.75" hidden="1" customHeight="1">
      <c r="AG542" s="1"/>
      <c r="AH542" s="1"/>
      <c r="AI542" s="21" t="s">
        <v>1179</v>
      </c>
      <c r="AJ542" s="21" t="s">
        <v>1180</v>
      </c>
      <c r="AK542" s="3"/>
      <c r="AL542" s="3"/>
    </row>
    <row r="543" spans="33:38" ht="12.75" hidden="1" customHeight="1">
      <c r="AG543" s="1"/>
      <c r="AH543" s="1"/>
      <c r="AI543" s="21" t="s">
        <v>1181</v>
      </c>
      <c r="AJ543" s="21" t="s">
        <v>1182</v>
      </c>
      <c r="AK543" s="3"/>
      <c r="AL543" s="3"/>
    </row>
    <row r="544" spans="33:38" ht="12.75" hidden="1" customHeight="1">
      <c r="AG544" s="1"/>
      <c r="AH544" s="1"/>
      <c r="AI544" s="21" t="s">
        <v>1183</v>
      </c>
      <c r="AJ544" s="21" t="s">
        <v>634</v>
      </c>
      <c r="AK544" s="3"/>
      <c r="AL544" s="3"/>
    </row>
    <row r="545" spans="33:38" ht="12.75" hidden="1" customHeight="1">
      <c r="AG545" s="1"/>
      <c r="AH545" s="1"/>
      <c r="AI545" s="21" t="s">
        <v>1184</v>
      </c>
      <c r="AJ545" s="21" t="s">
        <v>1185</v>
      </c>
      <c r="AK545" s="3"/>
      <c r="AL545" s="3"/>
    </row>
    <row r="546" spans="33:38" ht="12.75" hidden="1" customHeight="1">
      <c r="AG546" s="1"/>
      <c r="AH546" s="1"/>
      <c r="AI546" s="21" t="s">
        <v>1186</v>
      </c>
      <c r="AJ546" s="21" t="s">
        <v>1187</v>
      </c>
      <c r="AK546" s="3"/>
      <c r="AL546" s="3"/>
    </row>
    <row r="547" spans="33:38" ht="12.75" hidden="1" customHeight="1">
      <c r="AG547" s="1"/>
      <c r="AH547" s="1"/>
      <c r="AI547" s="21" t="s">
        <v>1188</v>
      </c>
      <c r="AJ547" s="21" t="s">
        <v>1189</v>
      </c>
      <c r="AK547" s="3"/>
      <c r="AL547" s="3"/>
    </row>
    <row r="548" spans="33:38" ht="12.75" hidden="1" customHeight="1">
      <c r="AG548" s="1"/>
      <c r="AH548" s="1"/>
      <c r="AI548" s="21" t="s">
        <v>1190</v>
      </c>
      <c r="AJ548" s="21" t="s">
        <v>1191</v>
      </c>
      <c r="AK548" s="3"/>
      <c r="AL548" s="3"/>
    </row>
    <row r="549" spans="33:38" ht="12.75" hidden="1" customHeight="1">
      <c r="AG549" s="1"/>
      <c r="AH549" s="1"/>
      <c r="AI549" s="21" t="s">
        <v>1192</v>
      </c>
      <c r="AJ549" s="21" t="s">
        <v>1193</v>
      </c>
      <c r="AK549" s="3"/>
      <c r="AL549" s="3"/>
    </row>
    <row r="550" spans="33:38" ht="12.75" hidden="1" customHeight="1">
      <c r="AG550" s="1"/>
      <c r="AH550" s="1"/>
      <c r="AI550" s="21" t="s">
        <v>1194</v>
      </c>
      <c r="AJ550" s="21" t="s">
        <v>1195</v>
      </c>
      <c r="AK550" s="3"/>
      <c r="AL550" s="3"/>
    </row>
    <row r="551" spans="33:38" ht="12.75" hidden="1" customHeight="1">
      <c r="AG551" s="1"/>
      <c r="AH551" s="1"/>
      <c r="AI551" s="21" t="s">
        <v>1196</v>
      </c>
      <c r="AJ551" s="21" t="s">
        <v>1197</v>
      </c>
      <c r="AK551" s="3"/>
      <c r="AL551" s="3"/>
    </row>
    <row r="552" spans="33:38" ht="12.75" hidden="1" customHeight="1">
      <c r="AG552" s="1"/>
      <c r="AH552" s="1"/>
      <c r="AI552" s="21" t="s">
        <v>1198</v>
      </c>
      <c r="AJ552" s="21" t="s">
        <v>1199</v>
      </c>
      <c r="AK552" s="3"/>
      <c r="AL552" s="3"/>
    </row>
    <row r="553" spans="33:38" ht="12.75" hidden="1" customHeight="1">
      <c r="AG553" s="1"/>
      <c r="AH553" s="1"/>
      <c r="AI553" s="21" t="s">
        <v>1200</v>
      </c>
      <c r="AJ553" s="21" t="s">
        <v>1201</v>
      </c>
      <c r="AK553" s="3"/>
      <c r="AL553" s="3"/>
    </row>
    <row r="554" spans="33:38" ht="12.75" hidden="1" customHeight="1">
      <c r="AG554" s="1"/>
      <c r="AH554" s="1"/>
      <c r="AI554" s="21" t="s">
        <v>1202</v>
      </c>
      <c r="AJ554" s="21" t="s">
        <v>1203</v>
      </c>
      <c r="AK554" s="3"/>
      <c r="AL554" s="3"/>
    </row>
    <row r="555" spans="33:38" ht="12.75" hidden="1" customHeight="1">
      <c r="AG555" s="1"/>
      <c r="AH555" s="1"/>
      <c r="AI555" s="21" t="s">
        <v>1204</v>
      </c>
      <c r="AJ555" s="21" t="s">
        <v>1205</v>
      </c>
      <c r="AK555" s="3"/>
      <c r="AL555" s="3"/>
    </row>
    <row r="556" spans="33:38" ht="12.75" hidden="1" customHeight="1">
      <c r="AG556" s="1"/>
      <c r="AH556" s="1"/>
      <c r="AI556" s="21" t="s">
        <v>1206</v>
      </c>
      <c r="AJ556" s="21" t="s">
        <v>1207</v>
      </c>
      <c r="AK556" s="3"/>
      <c r="AL556" s="3"/>
    </row>
    <row r="557" spans="33:38" ht="12.75" hidden="1" customHeight="1">
      <c r="AG557" s="1"/>
      <c r="AH557" s="1"/>
      <c r="AI557" s="21" t="s">
        <v>1208</v>
      </c>
      <c r="AJ557" s="21" t="s">
        <v>1209</v>
      </c>
      <c r="AK557" s="3"/>
      <c r="AL557" s="3"/>
    </row>
    <row r="558" spans="33:38" ht="12.75" hidden="1" customHeight="1">
      <c r="AG558" s="1"/>
      <c r="AH558" s="1"/>
      <c r="AI558" s="21" t="s">
        <v>1210</v>
      </c>
      <c r="AJ558" s="21" t="s">
        <v>1211</v>
      </c>
      <c r="AK558" s="3"/>
      <c r="AL558" s="3"/>
    </row>
    <row r="559" spans="33:38" ht="12.75" hidden="1" customHeight="1">
      <c r="AG559" s="1"/>
      <c r="AH559" s="1"/>
      <c r="AI559" s="21" t="s">
        <v>1212</v>
      </c>
      <c r="AJ559" s="21" t="s">
        <v>1213</v>
      </c>
      <c r="AK559" s="3"/>
      <c r="AL559" s="3"/>
    </row>
    <row r="560" spans="33:38" ht="12.75" hidden="1" customHeight="1">
      <c r="AG560" s="1"/>
      <c r="AH560" s="1"/>
      <c r="AI560" s="21" t="s">
        <v>1214</v>
      </c>
      <c r="AJ560" s="21" t="s">
        <v>1215</v>
      </c>
      <c r="AK560" s="3"/>
      <c r="AL560" s="3"/>
    </row>
    <row r="561" spans="33:38" ht="12.75" hidden="1" customHeight="1">
      <c r="AG561" s="1"/>
      <c r="AH561" s="1"/>
      <c r="AI561" s="21" t="s">
        <v>1216</v>
      </c>
      <c r="AJ561" s="21" t="s">
        <v>1217</v>
      </c>
      <c r="AK561" s="3"/>
      <c r="AL561" s="3"/>
    </row>
    <row r="562" spans="33:38" ht="12.75" hidden="1" customHeight="1">
      <c r="AG562" s="1"/>
      <c r="AH562" s="1"/>
      <c r="AI562" s="21" t="s">
        <v>1218</v>
      </c>
      <c r="AJ562" s="21" t="s">
        <v>1219</v>
      </c>
      <c r="AK562" s="3"/>
      <c r="AL562" s="3"/>
    </row>
    <row r="563" spans="33:38" ht="12.75" hidden="1" customHeight="1">
      <c r="AG563" s="1"/>
      <c r="AH563" s="1"/>
      <c r="AI563" s="21" t="s">
        <v>1220</v>
      </c>
      <c r="AJ563" s="21" t="s">
        <v>1221</v>
      </c>
      <c r="AK563" s="3"/>
      <c r="AL563" s="3"/>
    </row>
    <row r="564" spans="33:38" ht="12.75" hidden="1" customHeight="1">
      <c r="AG564" s="1"/>
      <c r="AH564" s="1"/>
      <c r="AI564" s="21" t="s">
        <v>1222</v>
      </c>
      <c r="AJ564" s="21" t="s">
        <v>1223</v>
      </c>
      <c r="AK564" s="3"/>
      <c r="AL564" s="3"/>
    </row>
    <row r="565" spans="33:38" ht="12.75" hidden="1" customHeight="1">
      <c r="AG565" s="1"/>
      <c r="AH565" s="1"/>
      <c r="AI565" s="21" t="s">
        <v>1224</v>
      </c>
      <c r="AJ565" s="21" t="s">
        <v>1225</v>
      </c>
      <c r="AK565" s="3"/>
      <c r="AL565" s="3"/>
    </row>
    <row r="566" spans="33:38" ht="12.75" hidden="1" customHeight="1">
      <c r="AG566" s="1"/>
      <c r="AH566" s="1"/>
      <c r="AI566" s="21" t="s">
        <v>1226</v>
      </c>
      <c r="AJ566" s="21" t="s">
        <v>1227</v>
      </c>
      <c r="AK566" s="3"/>
      <c r="AL566" s="3"/>
    </row>
    <row r="567" spans="33:38" ht="12.75" hidden="1" customHeight="1">
      <c r="AG567" s="1"/>
      <c r="AH567" s="1"/>
      <c r="AI567" s="21" t="s">
        <v>1228</v>
      </c>
      <c r="AJ567" s="21" t="s">
        <v>1229</v>
      </c>
      <c r="AK567" s="3"/>
      <c r="AL567" s="3"/>
    </row>
    <row r="568" spans="33:38" ht="12.75" hidden="1" customHeight="1">
      <c r="AG568" s="1"/>
      <c r="AH568" s="1"/>
      <c r="AI568" s="21" t="s">
        <v>1230</v>
      </c>
      <c r="AJ568" s="21" t="s">
        <v>1231</v>
      </c>
      <c r="AK568" s="3"/>
      <c r="AL568" s="3"/>
    </row>
    <row r="569" spans="33:38" ht="12.75" hidden="1" customHeight="1">
      <c r="AG569" s="1"/>
      <c r="AH569" s="1"/>
      <c r="AI569" s="21" t="s">
        <v>1232</v>
      </c>
      <c r="AJ569" s="21" t="s">
        <v>1233</v>
      </c>
      <c r="AK569" s="3"/>
      <c r="AL569" s="3"/>
    </row>
    <row r="570" spans="33:38" ht="12.75" hidden="1" customHeight="1">
      <c r="AG570" s="1"/>
      <c r="AH570" s="1"/>
      <c r="AI570" s="21" t="s">
        <v>1234</v>
      </c>
      <c r="AJ570" s="21" t="s">
        <v>1235</v>
      </c>
      <c r="AK570" s="3"/>
      <c r="AL570" s="3"/>
    </row>
    <row r="571" spans="33:38" ht="12.75" hidden="1" customHeight="1">
      <c r="AG571" s="1"/>
      <c r="AH571" s="1"/>
      <c r="AI571" s="21" t="s">
        <v>1236</v>
      </c>
      <c r="AJ571" s="21" t="s">
        <v>1237</v>
      </c>
      <c r="AK571" s="3"/>
      <c r="AL571" s="3"/>
    </row>
    <row r="572" spans="33:38" ht="12.75" hidden="1" customHeight="1">
      <c r="AG572" s="1"/>
      <c r="AH572" s="1"/>
      <c r="AI572" s="21" t="s">
        <v>1238</v>
      </c>
      <c r="AJ572" s="21" t="s">
        <v>1239</v>
      </c>
      <c r="AK572" s="3"/>
      <c r="AL572" s="3"/>
    </row>
    <row r="573" spans="33:38" ht="12.75" hidden="1" customHeight="1">
      <c r="AG573" s="1"/>
      <c r="AH573" s="1"/>
      <c r="AI573" s="21" t="s">
        <v>1240</v>
      </c>
      <c r="AJ573" s="21" t="s">
        <v>1241</v>
      </c>
      <c r="AK573" s="3"/>
      <c r="AL573" s="3"/>
    </row>
    <row r="574" spans="33:38" ht="12.75" hidden="1" customHeight="1">
      <c r="AG574" s="1"/>
      <c r="AH574" s="1"/>
      <c r="AI574" s="21" t="s">
        <v>1242</v>
      </c>
      <c r="AJ574" s="21" t="s">
        <v>1243</v>
      </c>
      <c r="AK574" s="3"/>
      <c r="AL574" s="3"/>
    </row>
    <row r="575" spans="33:38" ht="12.75" hidden="1" customHeight="1">
      <c r="AG575" s="1"/>
      <c r="AH575" s="1"/>
      <c r="AI575" s="21" t="s">
        <v>1244</v>
      </c>
      <c r="AJ575" s="21" t="s">
        <v>1245</v>
      </c>
      <c r="AK575" s="3"/>
      <c r="AL575" s="3"/>
    </row>
    <row r="576" spans="33:38" ht="12.75" hidden="1" customHeight="1">
      <c r="AG576" s="1"/>
      <c r="AH576" s="1"/>
      <c r="AI576" s="21" t="s">
        <v>1246</v>
      </c>
      <c r="AJ576" s="21" t="s">
        <v>1247</v>
      </c>
      <c r="AK576" s="3"/>
      <c r="AL576" s="3"/>
    </row>
    <row r="577" spans="33:38" ht="12.75" hidden="1" customHeight="1">
      <c r="AG577" s="1"/>
      <c r="AH577" s="1"/>
      <c r="AI577" s="21" t="s">
        <v>1248</v>
      </c>
      <c r="AJ577" s="21" t="s">
        <v>1249</v>
      </c>
      <c r="AK577" s="3"/>
      <c r="AL577" s="3"/>
    </row>
    <row r="578" spans="33:38" ht="12.75" hidden="1" customHeight="1">
      <c r="AG578" s="1"/>
      <c r="AH578" s="1"/>
      <c r="AI578" s="21" t="s">
        <v>1250</v>
      </c>
      <c r="AJ578" s="21" t="s">
        <v>1251</v>
      </c>
      <c r="AK578" s="3"/>
      <c r="AL578" s="3"/>
    </row>
    <row r="579" spans="33:38" ht="12.75" hidden="1" customHeight="1">
      <c r="AG579" s="1"/>
      <c r="AH579" s="1"/>
      <c r="AI579" s="21" t="s">
        <v>1252</v>
      </c>
      <c r="AJ579" s="21" t="s">
        <v>1253</v>
      </c>
      <c r="AK579" s="3"/>
      <c r="AL579" s="3"/>
    </row>
    <row r="580" spans="33:38" ht="12.75" hidden="1" customHeight="1">
      <c r="AG580" s="1"/>
      <c r="AH580" s="1"/>
      <c r="AI580" s="21" t="s">
        <v>1254</v>
      </c>
      <c r="AJ580" s="21" t="s">
        <v>1255</v>
      </c>
      <c r="AK580" s="3"/>
      <c r="AL580" s="3"/>
    </row>
    <row r="581" spans="33:38" ht="12.75" hidden="1" customHeight="1">
      <c r="AG581" s="1"/>
      <c r="AH581" s="1"/>
      <c r="AI581" s="21" t="s">
        <v>1256</v>
      </c>
      <c r="AJ581" s="21" t="s">
        <v>1257</v>
      </c>
      <c r="AK581" s="3"/>
      <c r="AL581" s="3"/>
    </row>
    <row r="582" spans="33:38" ht="12.75" hidden="1" customHeight="1">
      <c r="AG582" s="1"/>
      <c r="AH582" s="1"/>
      <c r="AI582" s="21" t="s">
        <v>1258</v>
      </c>
      <c r="AJ582" s="21" t="s">
        <v>1259</v>
      </c>
      <c r="AK582" s="3"/>
      <c r="AL582" s="3"/>
    </row>
    <row r="583" spans="33:38" ht="12.75" hidden="1" customHeight="1">
      <c r="AG583" s="1"/>
      <c r="AH583" s="1"/>
      <c r="AI583" s="21" t="s">
        <v>1260</v>
      </c>
      <c r="AJ583" s="21" t="s">
        <v>1261</v>
      </c>
      <c r="AK583" s="3"/>
      <c r="AL583" s="3"/>
    </row>
    <row r="584" spans="33:38" ht="12.75" hidden="1" customHeight="1">
      <c r="AG584" s="1"/>
      <c r="AH584" s="1"/>
      <c r="AI584" s="21" t="s">
        <v>1262</v>
      </c>
      <c r="AJ584" s="21" t="s">
        <v>1263</v>
      </c>
      <c r="AK584" s="3"/>
      <c r="AL584" s="3"/>
    </row>
    <row r="585" spans="33:38" ht="12.75" hidden="1" customHeight="1">
      <c r="AG585" s="1"/>
      <c r="AH585" s="1"/>
      <c r="AI585" s="21" t="s">
        <v>1264</v>
      </c>
      <c r="AJ585" s="21" t="s">
        <v>1265</v>
      </c>
      <c r="AK585" s="3"/>
      <c r="AL585" s="3"/>
    </row>
    <row r="586" spans="33:38" ht="12.75" hidden="1" customHeight="1">
      <c r="AG586" s="1"/>
      <c r="AH586" s="1"/>
      <c r="AI586" s="21" t="s">
        <v>1266</v>
      </c>
      <c r="AJ586" s="21" t="s">
        <v>1267</v>
      </c>
      <c r="AK586" s="3"/>
      <c r="AL586" s="3"/>
    </row>
    <row r="587" spans="33:38" ht="12.75" hidden="1" customHeight="1">
      <c r="AG587" s="1"/>
      <c r="AH587" s="1"/>
      <c r="AI587" s="21" t="s">
        <v>1268</v>
      </c>
      <c r="AJ587" s="21" t="s">
        <v>1269</v>
      </c>
      <c r="AK587" s="3"/>
      <c r="AL587" s="3"/>
    </row>
    <row r="588" spans="33:38" ht="12.75" hidden="1" customHeight="1">
      <c r="AG588" s="1"/>
      <c r="AH588" s="1"/>
      <c r="AI588" s="21" t="s">
        <v>1270</v>
      </c>
      <c r="AJ588" s="21" t="s">
        <v>1271</v>
      </c>
      <c r="AK588" s="3"/>
      <c r="AL588" s="3"/>
    </row>
    <row r="589" spans="33:38" ht="12.75" hidden="1" customHeight="1">
      <c r="AG589" s="1"/>
      <c r="AH589" s="1"/>
      <c r="AI589" s="21" t="s">
        <v>1272</v>
      </c>
      <c r="AJ589" s="21" t="s">
        <v>1273</v>
      </c>
      <c r="AK589" s="3"/>
      <c r="AL589" s="3"/>
    </row>
    <row r="590" spans="33:38" ht="12.75" hidden="1" customHeight="1">
      <c r="AG590" s="1"/>
      <c r="AH590" s="1"/>
      <c r="AI590" s="21" t="s">
        <v>1274</v>
      </c>
      <c r="AJ590" s="21" t="s">
        <v>1275</v>
      </c>
      <c r="AK590" s="3"/>
      <c r="AL590" s="3"/>
    </row>
    <row r="591" spans="33:38" ht="12.75" hidden="1" customHeight="1">
      <c r="AG591" s="1"/>
      <c r="AH591" s="1"/>
      <c r="AI591" s="21" t="s">
        <v>1276</v>
      </c>
      <c r="AJ591" s="21" t="s">
        <v>1277</v>
      </c>
      <c r="AK591" s="3"/>
      <c r="AL591" s="3"/>
    </row>
    <row r="592" spans="33:38" ht="12.75" hidden="1" customHeight="1">
      <c r="AG592" s="1"/>
      <c r="AH592" s="1"/>
      <c r="AI592" s="21" t="s">
        <v>1278</v>
      </c>
      <c r="AJ592" s="21" t="s">
        <v>1279</v>
      </c>
      <c r="AK592" s="3"/>
      <c r="AL592" s="3"/>
    </row>
    <row r="593" spans="33:38" ht="12.75" hidden="1" customHeight="1">
      <c r="AG593" s="1"/>
      <c r="AH593" s="1"/>
      <c r="AI593" s="21" t="s">
        <v>1280</v>
      </c>
      <c r="AJ593" s="21" t="s">
        <v>1281</v>
      </c>
      <c r="AK593" s="3"/>
      <c r="AL593" s="3"/>
    </row>
    <row r="594" spans="33:38" ht="12.75" hidden="1" customHeight="1">
      <c r="AG594" s="1"/>
      <c r="AH594" s="1"/>
      <c r="AI594" s="21" t="s">
        <v>1282</v>
      </c>
      <c r="AJ594" s="21" t="s">
        <v>1283</v>
      </c>
      <c r="AK594" s="3"/>
      <c r="AL594" s="3"/>
    </row>
    <row r="595" spans="33:38" ht="12.75" hidden="1" customHeight="1">
      <c r="AG595" s="1"/>
      <c r="AH595" s="1"/>
      <c r="AI595" s="21" t="s">
        <v>1284</v>
      </c>
      <c r="AJ595" s="21" t="s">
        <v>1285</v>
      </c>
      <c r="AK595" s="3"/>
      <c r="AL595" s="3"/>
    </row>
    <row r="596" spans="33:38" ht="12.75" hidden="1" customHeight="1">
      <c r="AG596" s="1"/>
      <c r="AH596" s="1"/>
      <c r="AI596" s="21" t="s">
        <v>1286</v>
      </c>
      <c r="AJ596" s="21" t="s">
        <v>1287</v>
      </c>
      <c r="AK596" s="3"/>
      <c r="AL596" s="3"/>
    </row>
    <row r="597" spans="33:38" ht="12.75" hidden="1" customHeight="1">
      <c r="AG597" s="1"/>
      <c r="AH597" s="1"/>
      <c r="AI597" s="21" t="s">
        <v>1288</v>
      </c>
      <c r="AJ597" s="21" t="s">
        <v>1289</v>
      </c>
      <c r="AK597" s="3"/>
      <c r="AL597" s="3"/>
    </row>
    <row r="598" spans="33:38" ht="12.75" hidden="1" customHeight="1">
      <c r="AG598" s="1"/>
      <c r="AH598" s="1"/>
      <c r="AI598" s="21" t="s">
        <v>1290</v>
      </c>
      <c r="AJ598" s="21" t="s">
        <v>1291</v>
      </c>
      <c r="AK598" s="3"/>
      <c r="AL598" s="3"/>
    </row>
    <row r="599" spans="33:38" ht="12.75" hidden="1" customHeight="1">
      <c r="AG599" s="1"/>
      <c r="AH599" s="1"/>
      <c r="AI599" s="21" t="s">
        <v>1292</v>
      </c>
      <c r="AJ599" s="21" t="s">
        <v>1293</v>
      </c>
      <c r="AK599" s="3"/>
      <c r="AL599" s="3"/>
    </row>
    <row r="600" spans="33:38" ht="12.75" hidden="1" customHeight="1">
      <c r="AG600" s="1"/>
      <c r="AH600" s="1"/>
      <c r="AI600" s="21" t="s">
        <v>1294</v>
      </c>
      <c r="AJ600" s="21" t="s">
        <v>1295</v>
      </c>
      <c r="AK600" s="3"/>
      <c r="AL600" s="3"/>
    </row>
    <row r="601" spans="33:38" ht="12.75" hidden="1" customHeight="1">
      <c r="AG601" s="1"/>
      <c r="AH601" s="1"/>
      <c r="AI601" s="21" t="s">
        <v>1296</v>
      </c>
      <c r="AJ601" s="21" t="s">
        <v>1297</v>
      </c>
      <c r="AK601" s="3"/>
      <c r="AL601" s="3"/>
    </row>
    <row r="602" spans="33:38" ht="12.75" hidden="1" customHeight="1">
      <c r="AG602" s="1"/>
      <c r="AH602" s="1"/>
      <c r="AI602" s="21" t="s">
        <v>1298</v>
      </c>
      <c r="AJ602" s="21" t="s">
        <v>1299</v>
      </c>
      <c r="AK602" s="3"/>
      <c r="AL602" s="3"/>
    </row>
    <row r="603" spans="33:38" ht="12.75" hidden="1" customHeight="1">
      <c r="AG603" s="1"/>
      <c r="AH603" s="1"/>
      <c r="AI603" s="21" t="s">
        <v>1300</v>
      </c>
      <c r="AJ603" s="21" t="s">
        <v>1301</v>
      </c>
      <c r="AK603" s="3"/>
      <c r="AL603" s="3"/>
    </row>
    <row r="604" spans="33:38" ht="12.75" hidden="1" customHeight="1">
      <c r="AG604" s="1"/>
      <c r="AH604" s="1"/>
      <c r="AI604" s="21" t="s">
        <v>1302</v>
      </c>
      <c r="AJ604" s="21" t="s">
        <v>1303</v>
      </c>
      <c r="AK604" s="3"/>
      <c r="AL604" s="3"/>
    </row>
    <row r="605" spans="33:38" ht="12.75" hidden="1" customHeight="1">
      <c r="AG605" s="1"/>
      <c r="AH605" s="1"/>
      <c r="AI605" s="21" t="s">
        <v>1304</v>
      </c>
      <c r="AJ605" s="21" t="s">
        <v>1305</v>
      </c>
      <c r="AK605" s="3"/>
      <c r="AL605" s="3"/>
    </row>
    <row r="606" spans="33:38" ht="12.75" hidden="1" customHeight="1">
      <c r="AG606" s="1"/>
      <c r="AH606" s="1"/>
      <c r="AI606" s="21" t="s">
        <v>1306</v>
      </c>
      <c r="AJ606" s="21" t="s">
        <v>1307</v>
      </c>
      <c r="AK606" s="3"/>
      <c r="AL606" s="3"/>
    </row>
    <row r="607" spans="33:38" ht="12.75" hidden="1" customHeight="1">
      <c r="AG607" s="1"/>
      <c r="AH607" s="1"/>
      <c r="AI607" s="21" t="s">
        <v>1308</v>
      </c>
      <c r="AJ607" s="21" t="s">
        <v>1309</v>
      </c>
      <c r="AK607" s="3"/>
      <c r="AL607" s="3"/>
    </row>
    <row r="608" spans="33:38" ht="12.75" hidden="1" customHeight="1">
      <c r="AG608" s="1"/>
      <c r="AH608" s="1"/>
      <c r="AI608" s="21" t="s">
        <v>1310</v>
      </c>
      <c r="AJ608" s="21" t="s">
        <v>1311</v>
      </c>
      <c r="AK608" s="3"/>
      <c r="AL608" s="3"/>
    </row>
    <row r="609" spans="33:38" ht="12.75" hidden="1" customHeight="1">
      <c r="AG609" s="1"/>
      <c r="AH609" s="1"/>
      <c r="AI609" s="21" t="s">
        <v>1312</v>
      </c>
      <c r="AJ609" s="21" t="s">
        <v>1313</v>
      </c>
      <c r="AK609" s="3"/>
      <c r="AL609" s="3"/>
    </row>
    <row r="610" spans="33:38" ht="12.75" hidden="1" customHeight="1">
      <c r="AG610" s="1"/>
      <c r="AH610" s="1"/>
      <c r="AI610" s="21" t="s">
        <v>1314</v>
      </c>
      <c r="AJ610" s="21" t="s">
        <v>1315</v>
      </c>
      <c r="AK610" s="3"/>
      <c r="AL610" s="3"/>
    </row>
    <row r="611" spans="33:38" ht="12.75" hidden="1" customHeight="1">
      <c r="AG611" s="1"/>
      <c r="AH611" s="1"/>
      <c r="AI611" s="21" t="s">
        <v>1316</v>
      </c>
      <c r="AJ611" s="21" t="s">
        <v>1317</v>
      </c>
      <c r="AK611" s="3"/>
      <c r="AL611" s="3"/>
    </row>
    <row r="612" spans="33:38" ht="12.75" hidden="1" customHeight="1">
      <c r="AG612" s="1"/>
      <c r="AH612" s="1"/>
      <c r="AI612" s="21" t="s">
        <v>1318</v>
      </c>
      <c r="AJ612" s="21" t="s">
        <v>1319</v>
      </c>
      <c r="AK612" s="3"/>
      <c r="AL612" s="3"/>
    </row>
    <row r="613" spans="33:38" ht="12.75" hidden="1" customHeight="1">
      <c r="AG613" s="1"/>
      <c r="AH613" s="1"/>
      <c r="AI613" s="21" t="s">
        <v>1320</v>
      </c>
      <c r="AJ613" s="21" t="s">
        <v>1321</v>
      </c>
      <c r="AK613" s="3"/>
      <c r="AL613" s="3"/>
    </row>
    <row r="614" spans="33:38" ht="12.75" hidden="1" customHeight="1">
      <c r="AG614" s="1"/>
      <c r="AH614" s="1"/>
      <c r="AI614" s="21" t="s">
        <v>1322</v>
      </c>
      <c r="AJ614" s="21" t="s">
        <v>1323</v>
      </c>
      <c r="AK614" s="3"/>
      <c r="AL614" s="3"/>
    </row>
    <row r="615" spans="33:38" ht="12.75" hidden="1" customHeight="1">
      <c r="AG615" s="1"/>
      <c r="AH615" s="1"/>
      <c r="AI615" s="21" t="s">
        <v>1324</v>
      </c>
      <c r="AJ615" s="21" t="s">
        <v>1325</v>
      </c>
      <c r="AK615" s="3"/>
      <c r="AL615" s="3"/>
    </row>
    <row r="616" spans="33:38" ht="12.75" hidden="1" customHeight="1">
      <c r="AG616" s="1"/>
      <c r="AH616" s="1"/>
      <c r="AI616" s="21" t="s">
        <v>1326</v>
      </c>
      <c r="AJ616" s="21" t="s">
        <v>1327</v>
      </c>
      <c r="AK616" s="3"/>
      <c r="AL616" s="3"/>
    </row>
    <row r="617" spans="33:38" ht="12.75" hidden="1" customHeight="1">
      <c r="AG617" s="1"/>
      <c r="AH617" s="1"/>
      <c r="AI617" s="21" t="s">
        <v>1328</v>
      </c>
      <c r="AJ617" s="21" t="s">
        <v>1329</v>
      </c>
      <c r="AK617" s="3"/>
      <c r="AL617" s="3"/>
    </row>
    <row r="618" spans="33:38" ht="12.75" hidden="1" customHeight="1">
      <c r="AG618" s="1"/>
      <c r="AH618" s="1"/>
      <c r="AI618" s="21" t="s">
        <v>1330</v>
      </c>
      <c r="AJ618" s="21" t="s">
        <v>1331</v>
      </c>
      <c r="AK618" s="3"/>
      <c r="AL618" s="3"/>
    </row>
    <row r="619" spans="33:38" ht="12.75" hidden="1" customHeight="1">
      <c r="AG619" s="1"/>
      <c r="AH619" s="1"/>
      <c r="AI619" s="21" t="s">
        <v>1332</v>
      </c>
      <c r="AJ619" s="21" t="s">
        <v>1333</v>
      </c>
      <c r="AK619" s="3"/>
      <c r="AL619" s="3"/>
    </row>
    <row r="620" spans="33:38" ht="12.75" hidden="1" customHeight="1">
      <c r="AG620" s="1"/>
      <c r="AH620" s="1"/>
      <c r="AI620" s="21" t="s">
        <v>1334</v>
      </c>
      <c r="AJ620" s="21" t="s">
        <v>1335</v>
      </c>
      <c r="AK620" s="3"/>
      <c r="AL620" s="3"/>
    </row>
    <row r="621" spans="33:38" ht="12.75" hidden="1" customHeight="1">
      <c r="AG621" s="1"/>
      <c r="AH621" s="1"/>
      <c r="AI621" s="21" t="s">
        <v>1336</v>
      </c>
      <c r="AJ621" s="21" t="s">
        <v>1337</v>
      </c>
      <c r="AK621" s="3"/>
      <c r="AL621" s="3"/>
    </row>
    <row r="622" spans="33:38" ht="12.75" hidden="1" customHeight="1">
      <c r="AG622" s="1"/>
      <c r="AH622" s="1"/>
      <c r="AI622" s="21" t="s">
        <v>1338</v>
      </c>
      <c r="AJ622" s="21" t="s">
        <v>1339</v>
      </c>
      <c r="AK622" s="3"/>
      <c r="AL622" s="3"/>
    </row>
    <row r="623" spans="33:38" ht="12.75" hidden="1" customHeight="1">
      <c r="AG623" s="1"/>
      <c r="AH623" s="1"/>
      <c r="AI623" s="21" t="s">
        <v>1340</v>
      </c>
      <c r="AJ623" s="21" t="s">
        <v>1341</v>
      </c>
      <c r="AK623" s="3"/>
      <c r="AL623" s="3"/>
    </row>
    <row r="624" spans="33:38" ht="12.75" hidden="1" customHeight="1">
      <c r="AG624" s="1"/>
      <c r="AH624" s="1"/>
      <c r="AI624" s="21" t="s">
        <v>1342</v>
      </c>
      <c r="AJ624" s="21" t="s">
        <v>1343</v>
      </c>
      <c r="AK624" s="3"/>
      <c r="AL624" s="3"/>
    </row>
    <row r="625" spans="33:38" ht="12.75" hidden="1" customHeight="1">
      <c r="AG625" s="1"/>
      <c r="AH625" s="1"/>
      <c r="AI625" s="21" t="s">
        <v>1344</v>
      </c>
      <c r="AJ625" s="21" t="s">
        <v>1345</v>
      </c>
      <c r="AK625" s="3"/>
      <c r="AL625" s="3"/>
    </row>
    <row r="626" spans="33:38" ht="12.75" hidden="1" customHeight="1">
      <c r="AG626" s="1"/>
      <c r="AH626" s="1"/>
      <c r="AI626" s="21" t="s">
        <v>1346</v>
      </c>
      <c r="AJ626" s="21" t="s">
        <v>1347</v>
      </c>
      <c r="AK626" s="3"/>
      <c r="AL626" s="3"/>
    </row>
    <row r="627" spans="33:38" ht="12.75" hidden="1" customHeight="1">
      <c r="AG627" s="1"/>
      <c r="AH627" s="1"/>
      <c r="AI627" s="21" t="s">
        <v>1348</v>
      </c>
      <c r="AJ627" s="21" t="s">
        <v>1349</v>
      </c>
      <c r="AK627" s="3"/>
      <c r="AL627" s="3"/>
    </row>
    <row r="628" spans="33:38" ht="12.75" hidden="1" customHeight="1">
      <c r="AG628" s="1"/>
      <c r="AH628" s="1"/>
      <c r="AI628" s="21" t="s">
        <v>1350</v>
      </c>
      <c r="AJ628" s="21" t="s">
        <v>1351</v>
      </c>
      <c r="AK628" s="3"/>
      <c r="AL628" s="3"/>
    </row>
    <row r="629" spans="33:38" ht="12.75" hidden="1" customHeight="1">
      <c r="AG629" s="1"/>
      <c r="AH629" s="1"/>
      <c r="AI629" s="21" t="s">
        <v>1352</v>
      </c>
      <c r="AJ629" s="21" t="s">
        <v>1353</v>
      </c>
      <c r="AK629" s="3"/>
      <c r="AL629" s="3"/>
    </row>
    <row r="630" spans="33:38" ht="12.75" hidden="1" customHeight="1">
      <c r="AG630" s="1"/>
      <c r="AH630" s="1"/>
      <c r="AI630" s="21" t="s">
        <v>1354</v>
      </c>
      <c r="AJ630" s="21" t="s">
        <v>1355</v>
      </c>
      <c r="AK630" s="3"/>
      <c r="AL630" s="3"/>
    </row>
    <row r="631" spans="33:38" ht="12.75" hidden="1" customHeight="1">
      <c r="AG631" s="1"/>
      <c r="AH631" s="1"/>
      <c r="AI631" s="21" t="s">
        <v>1356</v>
      </c>
      <c r="AJ631" s="21" t="s">
        <v>1357</v>
      </c>
      <c r="AK631" s="3"/>
      <c r="AL631" s="3"/>
    </row>
    <row r="632" spans="33:38" ht="12.75" hidden="1" customHeight="1">
      <c r="AG632" s="1"/>
      <c r="AH632" s="1"/>
      <c r="AI632" s="21" t="s">
        <v>1358</v>
      </c>
      <c r="AJ632" s="21" t="s">
        <v>1359</v>
      </c>
      <c r="AK632" s="3"/>
      <c r="AL632" s="3"/>
    </row>
    <row r="633" spans="33:38" ht="12.75" hidden="1" customHeight="1">
      <c r="AG633" s="1"/>
      <c r="AH633" s="1"/>
      <c r="AI633" s="21" t="s">
        <v>1360</v>
      </c>
      <c r="AJ633" s="21" t="s">
        <v>1361</v>
      </c>
      <c r="AK633" s="3"/>
      <c r="AL633" s="3"/>
    </row>
    <row r="634" spans="33:38" ht="12.75" hidden="1" customHeight="1">
      <c r="AG634" s="1"/>
      <c r="AH634" s="1"/>
      <c r="AI634" s="21" t="s">
        <v>1362</v>
      </c>
      <c r="AJ634" s="21" t="s">
        <v>1363</v>
      </c>
      <c r="AK634" s="3"/>
      <c r="AL634" s="3"/>
    </row>
    <row r="635" spans="33:38" ht="12.75" hidden="1" customHeight="1">
      <c r="AG635" s="1"/>
      <c r="AH635" s="1"/>
      <c r="AI635" s="21" t="s">
        <v>1364</v>
      </c>
      <c r="AJ635" s="21" t="s">
        <v>1365</v>
      </c>
      <c r="AK635" s="3"/>
      <c r="AL635" s="3"/>
    </row>
    <row r="636" spans="33:38" ht="12.75" hidden="1" customHeight="1">
      <c r="AG636" s="1"/>
      <c r="AH636" s="1"/>
      <c r="AI636" s="21" t="s">
        <v>1366</v>
      </c>
      <c r="AJ636" s="21" t="s">
        <v>1367</v>
      </c>
      <c r="AK636" s="3"/>
      <c r="AL636" s="3"/>
    </row>
    <row r="637" spans="33:38" ht="12.75" hidden="1" customHeight="1">
      <c r="AG637" s="1"/>
      <c r="AH637" s="1"/>
      <c r="AI637" s="21" t="s">
        <v>1368</v>
      </c>
      <c r="AJ637" s="21" t="s">
        <v>1369</v>
      </c>
      <c r="AK637" s="3"/>
      <c r="AL637" s="3"/>
    </row>
    <row r="638" spans="33:38" ht="12.75" hidden="1" customHeight="1">
      <c r="AG638" s="1"/>
      <c r="AH638" s="1"/>
      <c r="AI638" s="21" t="s">
        <v>1370</v>
      </c>
      <c r="AJ638" s="21" t="s">
        <v>1371</v>
      </c>
      <c r="AK638" s="3"/>
      <c r="AL638" s="3"/>
    </row>
    <row r="639" spans="33:38" ht="12.75" hidden="1" customHeight="1">
      <c r="AG639" s="1"/>
      <c r="AH639" s="1"/>
      <c r="AI639" s="21" t="s">
        <v>1372</v>
      </c>
      <c r="AJ639" s="21" t="s">
        <v>1373</v>
      </c>
      <c r="AK639" s="3"/>
      <c r="AL639" s="3"/>
    </row>
    <row r="640" spans="33:38" ht="12.75" hidden="1" customHeight="1">
      <c r="AG640" s="1"/>
      <c r="AH640" s="1"/>
      <c r="AI640" s="21" t="s">
        <v>1374</v>
      </c>
      <c r="AJ640" s="21" t="s">
        <v>1375</v>
      </c>
      <c r="AK640" s="3"/>
      <c r="AL640" s="3"/>
    </row>
    <row r="641" spans="33:38" ht="12.75" hidden="1" customHeight="1">
      <c r="AG641" s="1"/>
      <c r="AH641" s="1"/>
      <c r="AI641" s="21" t="s">
        <v>1376</v>
      </c>
      <c r="AJ641" s="21" t="s">
        <v>1377</v>
      </c>
      <c r="AK641" s="3"/>
      <c r="AL641" s="3"/>
    </row>
    <row r="642" spans="33:38" ht="12.75" hidden="1" customHeight="1">
      <c r="AG642" s="1"/>
      <c r="AH642" s="1"/>
      <c r="AI642" s="21" t="s">
        <v>1378</v>
      </c>
      <c r="AJ642" s="21" t="s">
        <v>1379</v>
      </c>
      <c r="AK642" s="3"/>
      <c r="AL642" s="3"/>
    </row>
    <row r="643" spans="33:38" ht="12.75" hidden="1" customHeight="1">
      <c r="AG643" s="1"/>
      <c r="AH643" s="1"/>
      <c r="AI643" s="21" t="s">
        <v>1380</v>
      </c>
      <c r="AJ643" s="21" t="s">
        <v>1381</v>
      </c>
      <c r="AK643" s="3"/>
      <c r="AL643" s="3"/>
    </row>
    <row r="644" spans="33:38" ht="12.75" hidden="1" customHeight="1">
      <c r="AG644" s="1"/>
      <c r="AH644" s="1"/>
      <c r="AI644" s="21" t="s">
        <v>1382</v>
      </c>
      <c r="AJ644" s="21" t="s">
        <v>1383</v>
      </c>
      <c r="AK644" s="3"/>
      <c r="AL644" s="3"/>
    </row>
    <row r="645" spans="33:38" ht="12.75" hidden="1" customHeight="1">
      <c r="AG645" s="1"/>
      <c r="AH645" s="1"/>
      <c r="AI645" s="21" t="s">
        <v>1384</v>
      </c>
      <c r="AJ645" s="21" t="s">
        <v>1385</v>
      </c>
      <c r="AK645" s="3"/>
      <c r="AL645" s="3"/>
    </row>
    <row r="646" spans="33:38" ht="12.75" hidden="1" customHeight="1">
      <c r="AG646" s="1"/>
      <c r="AH646" s="1"/>
      <c r="AI646" s="21" t="s">
        <v>1386</v>
      </c>
      <c r="AJ646" s="21" t="s">
        <v>1387</v>
      </c>
      <c r="AK646" s="3"/>
      <c r="AL646" s="3"/>
    </row>
    <row r="647" spans="33:38" ht="12.75" hidden="1" customHeight="1">
      <c r="AG647" s="1"/>
      <c r="AH647" s="1"/>
      <c r="AI647" s="21" t="s">
        <v>1388</v>
      </c>
      <c r="AJ647" s="21" t="s">
        <v>1389</v>
      </c>
      <c r="AK647" s="3"/>
      <c r="AL647" s="3"/>
    </row>
    <row r="648" spans="33:38" ht="12.75" hidden="1" customHeight="1">
      <c r="AG648" s="1"/>
      <c r="AH648" s="1"/>
      <c r="AI648" s="21" t="s">
        <v>1390</v>
      </c>
      <c r="AJ648" s="21" t="s">
        <v>1391</v>
      </c>
      <c r="AK648" s="3"/>
      <c r="AL648" s="3"/>
    </row>
    <row r="649" spans="33:38" ht="12.75" hidden="1" customHeight="1">
      <c r="AG649" s="1"/>
      <c r="AH649" s="1"/>
      <c r="AI649" s="21" t="s">
        <v>1392</v>
      </c>
      <c r="AJ649" s="21" t="s">
        <v>1393</v>
      </c>
      <c r="AK649" s="3"/>
      <c r="AL649" s="3"/>
    </row>
    <row r="650" spans="33:38" ht="12.75" hidden="1" customHeight="1">
      <c r="AG650" s="1"/>
      <c r="AH650" s="1"/>
      <c r="AI650" s="21" t="s">
        <v>1394</v>
      </c>
      <c r="AJ650" s="21" t="s">
        <v>1395</v>
      </c>
      <c r="AK650" s="3"/>
      <c r="AL650" s="3"/>
    </row>
    <row r="651" spans="33:38" ht="12.75" hidden="1" customHeight="1">
      <c r="AG651" s="1"/>
      <c r="AH651" s="1"/>
      <c r="AI651" s="21" t="s">
        <v>1396</v>
      </c>
      <c r="AJ651" s="21" t="s">
        <v>1397</v>
      </c>
      <c r="AK651" s="3"/>
      <c r="AL651" s="3"/>
    </row>
    <row r="652" spans="33:38" ht="12.75" hidden="1" customHeight="1">
      <c r="AG652" s="1"/>
      <c r="AH652" s="1"/>
      <c r="AI652" s="21" t="s">
        <v>1398</v>
      </c>
      <c r="AJ652" s="21" t="s">
        <v>1399</v>
      </c>
      <c r="AK652" s="3"/>
      <c r="AL652" s="3"/>
    </row>
    <row r="653" spans="33:38" ht="12.75" hidden="1" customHeight="1">
      <c r="AG653" s="1"/>
      <c r="AH653" s="1"/>
      <c r="AI653" s="21" t="s">
        <v>1400</v>
      </c>
      <c r="AJ653" s="21" t="s">
        <v>1401</v>
      </c>
      <c r="AK653" s="3"/>
      <c r="AL653" s="3"/>
    </row>
    <row r="654" spans="33:38" ht="12.75" hidden="1" customHeight="1">
      <c r="AG654" s="1"/>
      <c r="AH654" s="1"/>
      <c r="AI654" s="21" t="s">
        <v>1402</v>
      </c>
      <c r="AJ654" s="21" t="s">
        <v>1403</v>
      </c>
      <c r="AK654" s="3"/>
      <c r="AL654" s="3"/>
    </row>
    <row r="655" spans="33:38" ht="12.75" hidden="1" customHeight="1">
      <c r="AG655" s="1"/>
      <c r="AH655" s="1"/>
      <c r="AI655" s="21" t="s">
        <v>1404</v>
      </c>
      <c r="AJ655" s="21" t="s">
        <v>1405</v>
      </c>
      <c r="AK655" s="3"/>
      <c r="AL655" s="3"/>
    </row>
    <row r="656" spans="33:38" ht="12.75" hidden="1" customHeight="1">
      <c r="AG656" s="1"/>
      <c r="AH656" s="1"/>
      <c r="AI656" s="21" t="s">
        <v>1406</v>
      </c>
      <c r="AJ656" s="21" t="s">
        <v>1407</v>
      </c>
      <c r="AK656" s="3"/>
      <c r="AL656" s="3"/>
    </row>
    <row r="657" spans="33:38" ht="12.75" hidden="1" customHeight="1">
      <c r="AG657" s="1"/>
      <c r="AH657" s="1"/>
      <c r="AI657" s="21" t="s">
        <v>1408</v>
      </c>
      <c r="AJ657" s="21" t="s">
        <v>1409</v>
      </c>
      <c r="AK657" s="3"/>
      <c r="AL657" s="3"/>
    </row>
    <row r="658" spans="33:38" ht="12.75" hidden="1" customHeight="1">
      <c r="AG658" s="1"/>
      <c r="AH658" s="1"/>
      <c r="AI658" s="21" t="s">
        <v>1410</v>
      </c>
      <c r="AJ658" s="21" t="s">
        <v>1411</v>
      </c>
      <c r="AK658" s="3"/>
      <c r="AL658" s="3"/>
    </row>
    <row r="659" spans="33:38" ht="12.75" hidden="1" customHeight="1">
      <c r="AG659" s="1"/>
      <c r="AH659" s="1"/>
      <c r="AI659" s="21" t="s">
        <v>1412</v>
      </c>
      <c r="AJ659" s="21" t="s">
        <v>1413</v>
      </c>
      <c r="AK659" s="3"/>
      <c r="AL659" s="3"/>
    </row>
    <row r="660" spans="33:38" ht="12.75" hidden="1" customHeight="1">
      <c r="AG660" s="1"/>
      <c r="AH660" s="1"/>
      <c r="AI660" s="21" t="s">
        <v>1414</v>
      </c>
      <c r="AJ660" s="21" t="s">
        <v>1415</v>
      </c>
      <c r="AK660" s="3"/>
      <c r="AL660" s="3"/>
    </row>
    <row r="661" spans="33:38" ht="12.75" hidden="1" customHeight="1">
      <c r="AG661" s="1"/>
      <c r="AH661" s="1"/>
      <c r="AI661" s="21" t="s">
        <v>1416</v>
      </c>
      <c r="AJ661" s="21" t="s">
        <v>1417</v>
      </c>
      <c r="AK661" s="3"/>
      <c r="AL661" s="3"/>
    </row>
    <row r="662" spans="33:38" ht="12.75" hidden="1" customHeight="1">
      <c r="AG662" s="1"/>
      <c r="AH662" s="1"/>
      <c r="AI662" s="21" t="s">
        <v>1418</v>
      </c>
      <c r="AJ662" s="21" t="s">
        <v>1419</v>
      </c>
      <c r="AK662" s="3"/>
      <c r="AL662" s="3"/>
    </row>
    <row r="663" spans="33:38" ht="12.75" hidden="1" customHeight="1">
      <c r="AG663" s="1"/>
      <c r="AH663" s="1"/>
      <c r="AI663" s="21" t="s">
        <v>1420</v>
      </c>
      <c r="AJ663" s="21" t="s">
        <v>1421</v>
      </c>
      <c r="AK663" s="3"/>
      <c r="AL663" s="3"/>
    </row>
    <row r="664" spans="33:38" ht="12.75" hidden="1" customHeight="1">
      <c r="AG664" s="1"/>
      <c r="AH664" s="1"/>
      <c r="AI664" s="21" t="s">
        <v>1422</v>
      </c>
      <c r="AJ664" s="21" t="s">
        <v>1423</v>
      </c>
      <c r="AK664" s="3"/>
      <c r="AL664" s="3"/>
    </row>
    <row r="665" spans="33:38" ht="12.75" hidden="1" customHeight="1">
      <c r="AG665" s="1"/>
      <c r="AH665" s="1"/>
      <c r="AI665" s="21" t="s">
        <v>1424</v>
      </c>
      <c r="AJ665" s="21" t="s">
        <v>1425</v>
      </c>
      <c r="AK665" s="3"/>
      <c r="AL665" s="3"/>
    </row>
    <row r="666" spans="33:38" ht="12.75" hidden="1" customHeight="1">
      <c r="AG666" s="1"/>
      <c r="AH666" s="1"/>
      <c r="AI666" s="21" t="s">
        <v>1426</v>
      </c>
      <c r="AJ666" s="21" t="s">
        <v>1427</v>
      </c>
      <c r="AK666" s="3"/>
      <c r="AL666" s="3"/>
    </row>
    <row r="667" spans="33:38" ht="12.75" hidden="1" customHeight="1">
      <c r="AG667" s="1"/>
      <c r="AH667" s="1"/>
      <c r="AI667" s="21" t="s">
        <v>1428</v>
      </c>
      <c r="AJ667" s="21" t="s">
        <v>1429</v>
      </c>
      <c r="AK667" s="3"/>
      <c r="AL667" s="3"/>
    </row>
    <row r="668" spans="33:38" ht="12.75" hidden="1" customHeight="1">
      <c r="AG668" s="1"/>
      <c r="AH668" s="1"/>
      <c r="AI668" s="21" t="s">
        <v>1430</v>
      </c>
      <c r="AJ668" s="21" t="s">
        <v>1431</v>
      </c>
      <c r="AK668" s="3"/>
      <c r="AL668" s="3"/>
    </row>
    <row r="669" spans="33:38" ht="12.75" hidden="1" customHeight="1">
      <c r="AG669" s="1"/>
      <c r="AH669" s="1"/>
      <c r="AI669" s="21" t="s">
        <v>1432</v>
      </c>
      <c r="AJ669" s="21" t="s">
        <v>1433</v>
      </c>
      <c r="AK669" s="3"/>
      <c r="AL669" s="3"/>
    </row>
    <row r="670" spans="33:38" ht="12.75" hidden="1" customHeight="1">
      <c r="AG670" s="1"/>
      <c r="AH670" s="1"/>
      <c r="AI670" s="21" t="s">
        <v>1434</v>
      </c>
      <c r="AJ670" s="21" t="s">
        <v>1435</v>
      </c>
      <c r="AK670" s="3"/>
      <c r="AL670" s="3"/>
    </row>
    <row r="671" spans="33:38" ht="12.75" hidden="1" customHeight="1">
      <c r="AG671" s="1"/>
      <c r="AH671" s="1"/>
      <c r="AI671" s="21" t="s">
        <v>1436</v>
      </c>
      <c r="AJ671" s="21" t="s">
        <v>1437</v>
      </c>
      <c r="AK671" s="3"/>
      <c r="AL671" s="3"/>
    </row>
    <row r="672" spans="33:38" ht="12.75" hidden="1" customHeight="1">
      <c r="AG672" s="1"/>
      <c r="AH672" s="1"/>
      <c r="AI672" s="21" t="s">
        <v>1438</v>
      </c>
      <c r="AJ672" s="21" t="s">
        <v>1439</v>
      </c>
      <c r="AK672" s="3"/>
      <c r="AL672" s="3"/>
    </row>
    <row r="673" spans="33:38" ht="12.75" hidden="1" customHeight="1">
      <c r="AG673" s="1"/>
      <c r="AH673" s="1"/>
      <c r="AI673" s="21" t="s">
        <v>1440</v>
      </c>
      <c r="AJ673" s="21" t="s">
        <v>1441</v>
      </c>
      <c r="AK673" s="3"/>
      <c r="AL673" s="3"/>
    </row>
    <row r="674" spans="33:38" ht="12.75" hidden="1" customHeight="1">
      <c r="AG674" s="1"/>
      <c r="AH674" s="1"/>
      <c r="AI674" s="21" t="s">
        <v>1442</v>
      </c>
      <c r="AJ674" s="21" t="s">
        <v>1443</v>
      </c>
      <c r="AK674" s="3"/>
      <c r="AL674" s="3"/>
    </row>
    <row r="675" spans="33:38" ht="12.75" hidden="1" customHeight="1">
      <c r="AG675" s="1"/>
      <c r="AH675" s="1"/>
      <c r="AI675" s="21" t="s">
        <v>1444</v>
      </c>
      <c r="AJ675" s="21" t="s">
        <v>1445</v>
      </c>
      <c r="AK675" s="3"/>
      <c r="AL675" s="3"/>
    </row>
    <row r="676" spans="33:38" ht="12.75" hidden="1" customHeight="1">
      <c r="AG676" s="1"/>
      <c r="AH676" s="1"/>
      <c r="AI676" s="21" t="s">
        <v>1446</v>
      </c>
      <c r="AJ676" s="21" t="s">
        <v>1447</v>
      </c>
      <c r="AK676" s="3"/>
      <c r="AL676" s="3"/>
    </row>
    <row r="677" spans="33:38" ht="12.75" hidden="1" customHeight="1">
      <c r="AG677" s="1"/>
      <c r="AH677" s="1"/>
      <c r="AI677" s="21" t="s">
        <v>1448</v>
      </c>
      <c r="AJ677" s="21" t="s">
        <v>1449</v>
      </c>
      <c r="AK677" s="3"/>
      <c r="AL677" s="3"/>
    </row>
    <row r="678" spans="33:38" ht="12.75" hidden="1" customHeight="1">
      <c r="AG678" s="1"/>
      <c r="AH678" s="1"/>
      <c r="AI678" s="21" t="s">
        <v>1450</v>
      </c>
      <c r="AJ678" s="21" t="s">
        <v>1451</v>
      </c>
      <c r="AK678" s="3"/>
      <c r="AL678" s="3"/>
    </row>
    <row r="679" spans="33:38" ht="12.75" hidden="1" customHeight="1">
      <c r="AG679" s="1"/>
      <c r="AH679" s="1"/>
      <c r="AI679" s="21" t="s">
        <v>1452</v>
      </c>
      <c r="AJ679" s="21" t="s">
        <v>1453</v>
      </c>
      <c r="AK679" s="3"/>
      <c r="AL679" s="3"/>
    </row>
    <row r="680" spans="33:38" ht="12.75" hidden="1" customHeight="1">
      <c r="AG680" s="1"/>
      <c r="AH680" s="1"/>
      <c r="AI680" s="21" t="s">
        <v>1454</v>
      </c>
      <c r="AJ680" s="21" t="s">
        <v>1455</v>
      </c>
      <c r="AK680" s="3"/>
      <c r="AL680" s="3"/>
    </row>
    <row r="681" spans="33:38" ht="12.75" hidden="1" customHeight="1">
      <c r="AG681" s="1"/>
      <c r="AH681" s="1"/>
      <c r="AI681" s="21" t="s">
        <v>1456</v>
      </c>
      <c r="AJ681" s="21" t="s">
        <v>1457</v>
      </c>
      <c r="AK681" s="3"/>
      <c r="AL681" s="3"/>
    </row>
    <row r="682" spans="33:38" ht="12.75" hidden="1" customHeight="1">
      <c r="AG682" s="1"/>
      <c r="AH682" s="1"/>
      <c r="AI682" s="21" t="s">
        <v>1458</v>
      </c>
      <c r="AJ682" s="21" t="s">
        <v>1459</v>
      </c>
      <c r="AK682" s="3"/>
      <c r="AL682" s="3"/>
    </row>
    <row r="683" spans="33:38" ht="12.75" hidden="1" customHeight="1">
      <c r="AG683" s="1"/>
      <c r="AH683" s="1"/>
      <c r="AI683" s="21" t="s">
        <v>1460</v>
      </c>
      <c r="AJ683" s="21" t="s">
        <v>1461</v>
      </c>
      <c r="AK683" s="3"/>
      <c r="AL683" s="3"/>
    </row>
    <row r="684" spans="33:38" ht="12.75" hidden="1" customHeight="1">
      <c r="AG684" s="1"/>
      <c r="AH684" s="1"/>
      <c r="AI684" s="21" t="s">
        <v>1462</v>
      </c>
      <c r="AJ684" s="21" t="s">
        <v>1463</v>
      </c>
      <c r="AK684" s="3"/>
      <c r="AL684" s="3"/>
    </row>
    <row r="685" spans="33:38" ht="12.75" hidden="1" customHeight="1">
      <c r="AG685" s="1"/>
      <c r="AH685" s="1"/>
      <c r="AI685" s="21" t="s">
        <v>1464</v>
      </c>
      <c r="AJ685" s="21" t="s">
        <v>1465</v>
      </c>
      <c r="AK685" s="3"/>
      <c r="AL685" s="3"/>
    </row>
    <row r="686" spans="33:38" ht="12.75" hidden="1" customHeight="1">
      <c r="AG686" s="1"/>
      <c r="AH686" s="1"/>
      <c r="AI686" s="21" t="s">
        <v>1466</v>
      </c>
      <c r="AJ686" s="21" t="s">
        <v>1467</v>
      </c>
      <c r="AK686" s="3"/>
      <c r="AL686" s="3"/>
    </row>
    <row r="687" spans="33:38" ht="12.75" hidden="1" customHeight="1">
      <c r="AG687" s="1"/>
      <c r="AH687" s="1"/>
      <c r="AI687" s="21" t="s">
        <v>1468</v>
      </c>
      <c r="AJ687" s="21" t="s">
        <v>1469</v>
      </c>
      <c r="AK687" s="3"/>
      <c r="AL687" s="3"/>
    </row>
    <row r="688" spans="33:38" ht="12.75" hidden="1" customHeight="1">
      <c r="AG688" s="1"/>
      <c r="AH688" s="1"/>
      <c r="AI688" s="21" t="s">
        <v>1470</v>
      </c>
      <c r="AJ688" s="21" t="s">
        <v>1471</v>
      </c>
      <c r="AK688" s="3"/>
      <c r="AL688" s="3"/>
    </row>
    <row r="689" spans="33:38" ht="12.75" hidden="1" customHeight="1">
      <c r="AG689" s="1"/>
      <c r="AH689" s="1"/>
      <c r="AI689" s="21" t="s">
        <v>1472</v>
      </c>
      <c r="AJ689" s="21" t="s">
        <v>1473</v>
      </c>
      <c r="AK689" s="3"/>
      <c r="AL689" s="3"/>
    </row>
    <row r="690" spans="33:38" ht="12.75" hidden="1" customHeight="1">
      <c r="AG690" s="1"/>
      <c r="AH690" s="1"/>
      <c r="AI690" s="21" t="s">
        <v>1474</v>
      </c>
      <c r="AJ690" s="21" t="s">
        <v>1475</v>
      </c>
      <c r="AK690" s="3"/>
      <c r="AL690" s="3"/>
    </row>
    <row r="691" spans="33:38" ht="12.75" hidden="1" customHeight="1">
      <c r="AG691" s="1"/>
      <c r="AH691" s="1"/>
      <c r="AI691" s="21" t="s">
        <v>1476</v>
      </c>
      <c r="AJ691" s="21" t="s">
        <v>1477</v>
      </c>
      <c r="AK691" s="3"/>
      <c r="AL691" s="3"/>
    </row>
    <row r="692" spans="33:38" ht="12.75" hidden="1" customHeight="1">
      <c r="AG692" s="1"/>
      <c r="AH692" s="1"/>
      <c r="AI692" s="21" t="s">
        <v>1478</v>
      </c>
      <c r="AJ692" s="21" t="s">
        <v>1479</v>
      </c>
      <c r="AK692" s="3"/>
      <c r="AL692" s="3"/>
    </row>
    <row r="693" spans="33:38" ht="12.75" hidden="1" customHeight="1">
      <c r="AG693" s="1"/>
      <c r="AH693" s="1"/>
      <c r="AI693" s="21" t="s">
        <v>1480</v>
      </c>
      <c r="AJ693" s="21" t="s">
        <v>1481</v>
      </c>
      <c r="AK693" s="3"/>
      <c r="AL693" s="3"/>
    </row>
    <row r="694" spans="33:38" ht="12.75" hidden="1" customHeight="1">
      <c r="AG694" s="1"/>
      <c r="AH694" s="1"/>
      <c r="AI694" s="21" t="s">
        <v>1482</v>
      </c>
      <c r="AJ694" s="21" t="s">
        <v>1483</v>
      </c>
      <c r="AK694" s="3"/>
      <c r="AL694" s="3"/>
    </row>
    <row r="695" spans="33:38" ht="12.75" hidden="1" customHeight="1">
      <c r="AG695" s="1"/>
      <c r="AH695" s="1"/>
      <c r="AI695" s="21" t="s">
        <v>1484</v>
      </c>
      <c r="AJ695" s="21" t="s">
        <v>1485</v>
      </c>
      <c r="AK695" s="3"/>
      <c r="AL695" s="3"/>
    </row>
    <row r="696" spans="33:38" ht="12.75" hidden="1" customHeight="1">
      <c r="AG696" s="1"/>
      <c r="AH696" s="1"/>
      <c r="AI696" s="21" t="s">
        <v>1486</v>
      </c>
      <c r="AJ696" s="21" t="s">
        <v>1487</v>
      </c>
      <c r="AK696" s="3"/>
      <c r="AL696" s="3"/>
    </row>
    <row r="697" spans="33:38" ht="12.75" hidden="1" customHeight="1">
      <c r="AG697" s="1"/>
      <c r="AH697" s="1"/>
      <c r="AI697" s="21" t="s">
        <v>1488</v>
      </c>
      <c r="AJ697" s="21" t="s">
        <v>1489</v>
      </c>
      <c r="AK697" s="3"/>
      <c r="AL697" s="3"/>
    </row>
    <row r="698" spans="33:38" ht="12.75" hidden="1" customHeight="1">
      <c r="AG698" s="1"/>
      <c r="AH698" s="1"/>
      <c r="AI698" s="21" t="s">
        <v>1490</v>
      </c>
      <c r="AJ698" s="21" t="s">
        <v>1491</v>
      </c>
      <c r="AK698" s="3"/>
      <c r="AL698" s="3"/>
    </row>
    <row r="699" spans="33:38" ht="12.75" hidden="1" customHeight="1">
      <c r="AG699" s="1"/>
      <c r="AH699" s="1"/>
      <c r="AI699" s="21" t="s">
        <v>1492</v>
      </c>
      <c r="AJ699" s="21" t="s">
        <v>1493</v>
      </c>
      <c r="AK699" s="3"/>
      <c r="AL699" s="3"/>
    </row>
    <row r="700" spans="33:38" ht="12.75" hidden="1" customHeight="1">
      <c r="AG700" s="1"/>
      <c r="AH700" s="1"/>
      <c r="AI700" s="21" t="s">
        <v>1494</v>
      </c>
      <c r="AJ700" s="21" t="s">
        <v>1495</v>
      </c>
      <c r="AK700" s="3"/>
      <c r="AL700" s="3"/>
    </row>
    <row r="701" spans="33:38" ht="12.75" hidden="1" customHeight="1">
      <c r="AG701" s="1"/>
      <c r="AH701" s="1"/>
      <c r="AI701" s="21" t="s">
        <v>1496</v>
      </c>
      <c r="AJ701" s="21" t="s">
        <v>1497</v>
      </c>
      <c r="AK701" s="3"/>
      <c r="AL701" s="3"/>
    </row>
    <row r="702" spans="33:38" ht="12.75" hidden="1" customHeight="1">
      <c r="AG702" s="1"/>
      <c r="AH702" s="1"/>
      <c r="AI702" s="21" t="s">
        <v>1498</v>
      </c>
      <c r="AJ702" s="21" t="s">
        <v>1499</v>
      </c>
      <c r="AK702" s="3"/>
      <c r="AL702" s="3"/>
    </row>
    <row r="703" spans="33:38" ht="12.75" hidden="1" customHeight="1">
      <c r="AG703" s="1"/>
      <c r="AH703" s="1"/>
      <c r="AI703" s="21" t="s">
        <v>1500</v>
      </c>
      <c r="AJ703" s="21" t="s">
        <v>1501</v>
      </c>
      <c r="AK703" s="3"/>
      <c r="AL703" s="3"/>
    </row>
    <row r="704" spans="33:38" ht="12.75" hidden="1" customHeight="1">
      <c r="AG704" s="1"/>
      <c r="AH704" s="1"/>
      <c r="AI704" s="21" t="s">
        <v>1502</v>
      </c>
      <c r="AJ704" s="21" t="s">
        <v>1503</v>
      </c>
      <c r="AK704" s="3"/>
      <c r="AL704" s="3"/>
    </row>
    <row r="705" spans="33:38" ht="12.75" hidden="1" customHeight="1">
      <c r="AG705" s="1"/>
      <c r="AH705" s="1"/>
      <c r="AI705" s="21" t="s">
        <v>1504</v>
      </c>
      <c r="AJ705" s="21" t="s">
        <v>1505</v>
      </c>
      <c r="AK705" s="3"/>
      <c r="AL705" s="3"/>
    </row>
    <row r="706" spans="33:38" ht="12.75" hidden="1" customHeight="1">
      <c r="AG706" s="1"/>
      <c r="AH706" s="1"/>
      <c r="AI706" s="21" t="s">
        <v>1506</v>
      </c>
      <c r="AJ706" s="21" t="s">
        <v>1507</v>
      </c>
      <c r="AK706" s="3"/>
      <c r="AL706" s="3"/>
    </row>
    <row r="707" spans="33:38" ht="12.75" hidden="1" customHeight="1">
      <c r="AG707" s="1"/>
      <c r="AH707" s="1"/>
      <c r="AI707" s="21" t="s">
        <v>1508</v>
      </c>
      <c r="AJ707" s="21" t="s">
        <v>1509</v>
      </c>
      <c r="AK707" s="3"/>
      <c r="AL707" s="3"/>
    </row>
    <row r="708" spans="33:38" ht="12.75" hidden="1" customHeight="1">
      <c r="AG708" s="1"/>
      <c r="AH708" s="1"/>
      <c r="AI708" s="21" t="s">
        <v>1510</v>
      </c>
      <c r="AJ708" s="21" t="s">
        <v>1511</v>
      </c>
      <c r="AK708" s="3"/>
      <c r="AL708" s="3"/>
    </row>
    <row r="709" spans="33:38" ht="12.75" hidden="1" customHeight="1">
      <c r="AG709" s="1"/>
      <c r="AH709" s="1"/>
      <c r="AI709" s="21" t="s">
        <v>1512</v>
      </c>
      <c r="AJ709" s="21" t="s">
        <v>1513</v>
      </c>
      <c r="AK709" s="3"/>
      <c r="AL709" s="3"/>
    </row>
    <row r="710" spans="33:38" ht="12.75" hidden="1" customHeight="1">
      <c r="AG710" s="1"/>
      <c r="AH710" s="1"/>
      <c r="AI710" s="21" t="s">
        <v>1514</v>
      </c>
      <c r="AJ710" s="21" t="s">
        <v>1515</v>
      </c>
      <c r="AK710" s="3"/>
      <c r="AL710" s="3"/>
    </row>
    <row r="711" spans="33:38" ht="12.75" hidden="1" customHeight="1">
      <c r="AG711" s="1"/>
      <c r="AH711" s="1"/>
      <c r="AI711" s="21" t="s">
        <v>1516</v>
      </c>
      <c r="AJ711" s="21" t="s">
        <v>1517</v>
      </c>
      <c r="AK711" s="3"/>
      <c r="AL711" s="3"/>
    </row>
    <row r="712" spans="33:38" ht="12.75" hidden="1" customHeight="1">
      <c r="AG712" s="1"/>
      <c r="AH712" s="1"/>
      <c r="AI712" s="21" t="s">
        <v>1518</v>
      </c>
      <c r="AJ712" s="21" t="s">
        <v>1519</v>
      </c>
      <c r="AK712" s="3"/>
      <c r="AL712" s="3"/>
    </row>
    <row r="713" spans="33:38" ht="12.75" hidden="1" customHeight="1">
      <c r="AG713" s="1"/>
      <c r="AH713" s="1"/>
      <c r="AI713" s="21" t="s">
        <v>1520</v>
      </c>
      <c r="AJ713" s="21" t="s">
        <v>1521</v>
      </c>
      <c r="AK713" s="3"/>
      <c r="AL713" s="3"/>
    </row>
    <row r="714" spans="33:38" ht="12.75" hidden="1" customHeight="1">
      <c r="AG714" s="1"/>
      <c r="AH714" s="1"/>
      <c r="AI714" s="21" t="s">
        <v>1522</v>
      </c>
      <c r="AJ714" s="21" t="s">
        <v>1523</v>
      </c>
      <c r="AK714" s="3"/>
      <c r="AL714" s="3"/>
    </row>
    <row r="715" spans="33:38" ht="12.75" hidden="1" customHeight="1">
      <c r="AG715" s="1"/>
      <c r="AH715" s="1"/>
      <c r="AI715" s="21" t="s">
        <v>1524</v>
      </c>
      <c r="AJ715" s="21" t="s">
        <v>1525</v>
      </c>
      <c r="AK715" s="3"/>
      <c r="AL715" s="3"/>
    </row>
    <row r="716" spans="33:38" ht="12.75" hidden="1" customHeight="1">
      <c r="AG716" s="1"/>
      <c r="AH716" s="1"/>
      <c r="AI716" s="21" t="s">
        <v>1526</v>
      </c>
      <c r="AJ716" s="21" t="s">
        <v>1527</v>
      </c>
      <c r="AK716" s="3"/>
      <c r="AL716" s="3"/>
    </row>
    <row r="717" spans="33:38" ht="12.75" hidden="1" customHeight="1">
      <c r="AG717" s="1"/>
      <c r="AH717" s="1"/>
      <c r="AI717" s="21" t="s">
        <v>1528</v>
      </c>
      <c r="AJ717" s="21" t="s">
        <v>1529</v>
      </c>
      <c r="AK717" s="3"/>
      <c r="AL717" s="3"/>
    </row>
    <row r="718" spans="33:38" ht="12.75" hidden="1" customHeight="1">
      <c r="AG718" s="1"/>
      <c r="AH718" s="1"/>
      <c r="AI718" s="21" t="s">
        <v>1530</v>
      </c>
      <c r="AJ718" s="21" t="s">
        <v>1531</v>
      </c>
      <c r="AK718" s="3"/>
      <c r="AL718" s="3"/>
    </row>
    <row r="719" spans="33:38" ht="12.75" hidden="1" customHeight="1">
      <c r="AG719" s="1"/>
      <c r="AH719" s="1"/>
      <c r="AI719" s="21" t="s">
        <v>1532</v>
      </c>
      <c r="AJ719" s="21" t="s">
        <v>1533</v>
      </c>
      <c r="AK719" s="3"/>
      <c r="AL719" s="3"/>
    </row>
    <row r="720" spans="33:38" ht="12.75" hidden="1" customHeight="1">
      <c r="AG720" s="1"/>
      <c r="AH720" s="1"/>
      <c r="AI720" s="21" t="s">
        <v>1534</v>
      </c>
      <c r="AJ720" s="21" t="s">
        <v>1535</v>
      </c>
      <c r="AK720" s="3"/>
      <c r="AL720" s="3"/>
    </row>
    <row r="721" spans="33:38" ht="12.75" hidden="1" customHeight="1">
      <c r="AG721" s="1"/>
      <c r="AH721" s="1"/>
      <c r="AI721" s="21" t="s">
        <v>1536</v>
      </c>
      <c r="AJ721" s="21" t="s">
        <v>1537</v>
      </c>
      <c r="AK721" s="3"/>
      <c r="AL721" s="3"/>
    </row>
    <row r="722" spans="33:38" ht="12.75" hidden="1" customHeight="1">
      <c r="AG722" s="1"/>
      <c r="AH722" s="1"/>
      <c r="AI722" s="21" t="s">
        <v>1538</v>
      </c>
      <c r="AJ722" s="21" t="s">
        <v>1539</v>
      </c>
      <c r="AK722" s="3"/>
      <c r="AL722" s="3"/>
    </row>
    <row r="723" spans="33:38" ht="12.75" hidden="1" customHeight="1">
      <c r="AG723" s="1"/>
      <c r="AH723" s="1"/>
      <c r="AI723" s="21" t="s">
        <v>1540</v>
      </c>
      <c r="AJ723" s="21" t="s">
        <v>1541</v>
      </c>
      <c r="AK723" s="3"/>
      <c r="AL723" s="3"/>
    </row>
    <row r="724" spans="33:38" ht="12.75" hidden="1" customHeight="1">
      <c r="AG724" s="1"/>
      <c r="AH724" s="1"/>
      <c r="AI724" s="21" t="s">
        <v>1542</v>
      </c>
      <c r="AJ724" s="21" t="s">
        <v>1543</v>
      </c>
      <c r="AK724" s="3"/>
      <c r="AL724" s="3"/>
    </row>
    <row r="725" spans="33:38" ht="12.75" hidden="1" customHeight="1">
      <c r="AG725" s="1"/>
      <c r="AH725" s="1"/>
      <c r="AI725" s="21" t="s">
        <v>1544</v>
      </c>
      <c r="AJ725" s="21" t="s">
        <v>1545</v>
      </c>
      <c r="AK725" s="3"/>
      <c r="AL725" s="3"/>
    </row>
    <row r="726" spans="33:38" ht="12.75" hidden="1" customHeight="1">
      <c r="AG726" s="1"/>
      <c r="AH726" s="1"/>
      <c r="AI726" s="21" t="s">
        <v>1546</v>
      </c>
      <c r="AJ726" s="21" t="s">
        <v>1547</v>
      </c>
      <c r="AK726" s="3"/>
      <c r="AL726" s="3"/>
    </row>
    <row r="727" spans="33:38" ht="12.75" hidden="1" customHeight="1">
      <c r="AG727" s="1"/>
      <c r="AH727" s="1"/>
      <c r="AI727" s="21" t="s">
        <v>1548</v>
      </c>
      <c r="AJ727" s="21" t="s">
        <v>1549</v>
      </c>
      <c r="AK727" s="3"/>
      <c r="AL727" s="3"/>
    </row>
    <row r="728" spans="33:38" ht="12.75" hidden="1" customHeight="1">
      <c r="AG728" s="1"/>
      <c r="AH728" s="1"/>
      <c r="AI728" s="21" t="s">
        <v>1550</v>
      </c>
      <c r="AJ728" s="21" t="s">
        <v>1551</v>
      </c>
      <c r="AK728" s="3"/>
      <c r="AL728" s="3"/>
    </row>
    <row r="729" spans="33:38" ht="12.75" hidden="1" customHeight="1">
      <c r="AG729" s="1"/>
      <c r="AH729" s="1"/>
      <c r="AI729" s="21" t="s">
        <v>1552</v>
      </c>
      <c r="AJ729" s="21" t="s">
        <v>1553</v>
      </c>
      <c r="AK729" s="3"/>
      <c r="AL729" s="3"/>
    </row>
    <row r="730" spans="33:38" ht="12.75" hidden="1" customHeight="1">
      <c r="AG730" s="1"/>
      <c r="AH730" s="1"/>
      <c r="AI730" s="21" t="s">
        <v>1554</v>
      </c>
      <c r="AJ730" s="21" t="s">
        <v>1555</v>
      </c>
      <c r="AK730" s="3"/>
      <c r="AL730" s="3"/>
    </row>
    <row r="731" spans="33:38" ht="12.75" hidden="1" customHeight="1">
      <c r="AG731" s="1"/>
      <c r="AH731" s="1"/>
      <c r="AI731" s="21" t="s">
        <v>1556</v>
      </c>
      <c r="AJ731" s="21" t="s">
        <v>1557</v>
      </c>
      <c r="AK731" s="3"/>
      <c r="AL731" s="3"/>
    </row>
    <row r="732" spans="33:38" ht="12.75" hidden="1" customHeight="1">
      <c r="AG732" s="1"/>
      <c r="AH732" s="1"/>
      <c r="AI732" s="21" t="s">
        <v>1558</v>
      </c>
      <c r="AJ732" s="21" t="s">
        <v>1559</v>
      </c>
      <c r="AK732" s="3"/>
      <c r="AL732" s="3"/>
    </row>
    <row r="733" spans="33:38" ht="12.75" hidden="1" customHeight="1">
      <c r="AG733" s="1"/>
      <c r="AH733" s="1"/>
      <c r="AI733" s="21" t="s">
        <v>1560</v>
      </c>
      <c r="AJ733" s="21" t="s">
        <v>1561</v>
      </c>
      <c r="AK733" s="3"/>
      <c r="AL733" s="3"/>
    </row>
    <row r="734" spans="33:38" ht="12.75" hidden="1" customHeight="1">
      <c r="AG734" s="1"/>
      <c r="AH734" s="1"/>
      <c r="AI734" s="21" t="s">
        <v>1562</v>
      </c>
      <c r="AJ734" s="21" t="s">
        <v>1563</v>
      </c>
      <c r="AK734" s="3"/>
      <c r="AL734" s="3"/>
    </row>
    <row r="735" spans="33:38" ht="12.75" hidden="1" customHeight="1">
      <c r="AG735" s="1"/>
      <c r="AH735" s="1"/>
      <c r="AI735" s="21" t="s">
        <v>1564</v>
      </c>
      <c r="AJ735" s="21" t="s">
        <v>1565</v>
      </c>
      <c r="AK735" s="3"/>
      <c r="AL735" s="3"/>
    </row>
    <row r="736" spans="33:38" ht="12.75" hidden="1" customHeight="1">
      <c r="AG736" s="1"/>
      <c r="AH736" s="1"/>
      <c r="AI736" s="21" t="s">
        <v>1566</v>
      </c>
      <c r="AJ736" s="21" t="s">
        <v>1567</v>
      </c>
      <c r="AK736" s="3"/>
      <c r="AL736" s="3"/>
    </row>
    <row r="737" spans="33:38" ht="12.75" hidden="1" customHeight="1">
      <c r="AG737" s="1"/>
      <c r="AH737" s="1"/>
      <c r="AI737" s="21" t="s">
        <v>1568</v>
      </c>
      <c r="AJ737" s="21" t="s">
        <v>1569</v>
      </c>
      <c r="AK737" s="3"/>
      <c r="AL737" s="3"/>
    </row>
    <row r="738" spans="33:38" ht="12.75" hidden="1" customHeight="1">
      <c r="AG738" s="1"/>
      <c r="AH738" s="1"/>
      <c r="AI738" s="21" t="s">
        <v>1570</v>
      </c>
      <c r="AJ738" s="21" t="s">
        <v>1571</v>
      </c>
      <c r="AK738" s="3"/>
      <c r="AL738" s="3"/>
    </row>
    <row r="739" spans="33:38" ht="12.75" hidden="1" customHeight="1">
      <c r="AG739" s="1"/>
      <c r="AH739" s="1"/>
      <c r="AI739" s="21" t="s">
        <v>1572</v>
      </c>
      <c r="AJ739" s="21" t="s">
        <v>1573</v>
      </c>
      <c r="AK739" s="3"/>
      <c r="AL739" s="3"/>
    </row>
    <row r="740" spans="33:38" ht="12.75" hidden="1" customHeight="1">
      <c r="AG740" s="1"/>
      <c r="AH740" s="1"/>
      <c r="AI740" s="21" t="s">
        <v>1574</v>
      </c>
      <c r="AJ740" s="21" t="s">
        <v>1575</v>
      </c>
      <c r="AK740" s="3"/>
      <c r="AL740" s="3"/>
    </row>
    <row r="741" spans="33:38" ht="12.75" hidden="1" customHeight="1">
      <c r="AG741" s="1"/>
      <c r="AH741" s="1"/>
      <c r="AI741" s="21" t="s">
        <v>1576</v>
      </c>
      <c r="AJ741" s="21" t="s">
        <v>1577</v>
      </c>
      <c r="AK741" s="3"/>
      <c r="AL741" s="3"/>
    </row>
    <row r="742" spans="33:38" ht="12.75" hidden="1" customHeight="1">
      <c r="AG742" s="1"/>
      <c r="AH742" s="1"/>
      <c r="AI742" s="21" t="s">
        <v>1578</v>
      </c>
      <c r="AJ742" s="21" t="s">
        <v>1579</v>
      </c>
      <c r="AK742" s="3"/>
      <c r="AL742" s="3"/>
    </row>
    <row r="743" spans="33:38" ht="12.75" hidden="1" customHeight="1">
      <c r="AG743" s="1"/>
      <c r="AH743" s="1"/>
      <c r="AI743" s="21" t="s">
        <v>1580</v>
      </c>
      <c r="AJ743" s="21" t="s">
        <v>1581</v>
      </c>
      <c r="AK743" s="3"/>
      <c r="AL743" s="3"/>
    </row>
    <row r="744" spans="33:38" ht="12.75" hidden="1" customHeight="1">
      <c r="AG744" s="1"/>
      <c r="AH744" s="1"/>
      <c r="AI744" s="21" t="s">
        <v>1582</v>
      </c>
      <c r="AJ744" s="21" t="s">
        <v>1583</v>
      </c>
      <c r="AK744" s="3"/>
      <c r="AL744" s="3"/>
    </row>
    <row r="745" spans="33:38" ht="12.75" hidden="1" customHeight="1">
      <c r="AG745" s="1"/>
      <c r="AH745" s="1"/>
      <c r="AI745" s="21" t="s">
        <v>1584</v>
      </c>
      <c r="AJ745" s="21" t="s">
        <v>1585</v>
      </c>
      <c r="AK745" s="3"/>
      <c r="AL745" s="3"/>
    </row>
    <row r="746" spans="33:38" ht="12.75" hidden="1" customHeight="1">
      <c r="AG746" s="1"/>
      <c r="AH746" s="1"/>
      <c r="AI746" s="21" t="s">
        <v>1586</v>
      </c>
      <c r="AJ746" s="21" t="s">
        <v>722</v>
      </c>
      <c r="AK746" s="3"/>
      <c r="AL746" s="3"/>
    </row>
    <row r="747" spans="33:38" ht="12.75" hidden="1" customHeight="1">
      <c r="AG747" s="1"/>
      <c r="AH747" s="1"/>
      <c r="AI747" s="21" t="s">
        <v>1587</v>
      </c>
      <c r="AJ747" s="21" t="s">
        <v>1588</v>
      </c>
      <c r="AK747" s="3"/>
      <c r="AL747" s="3"/>
    </row>
    <row r="748" spans="33:38" ht="12.75" hidden="1" customHeight="1">
      <c r="AG748" s="1"/>
      <c r="AH748" s="1"/>
      <c r="AI748" s="21" t="s">
        <v>1589</v>
      </c>
      <c r="AJ748" s="21" t="s">
        <v>1590</v>
      </c>
      <c r="AK748" s="3"/>
      <c r="AL748" s="3"/>
    </row>
    <row r="749" spans="33:38" ht="12.75" hidden="1" customHeight="1">
      <c r="AG749" s="1"/>
      <c r="AH749" s="1"/>
      <c r="AI749" s="21" t="s">
        <v>1591</v>
      </c>
      <c r="AJ749" s="21" t="s">
        <v>1592</v>
      </c>
      <c r="AK749" s="3"/>
      <c r="AL749" s="3"/>
    </row>
    <row r="750" spans="33:38" ht="12.75" hidden="1" customHeight="1">
      <c r="AG750" s="1"/>
      <c r="AH750" s="1"/>
      <c r="AI750" s="21" t="s">
        <v>1593</v>
      </c>
      <c r="AJ750" s="21" t="s">
        <v>1594</v>
      </c>
      <c r="AK750" s="3"/>
      <c r="AL750" s="3"/>
    </row>
    <row r="751" spans="33:38" ht="12.75" hidden="1" customHeight="1">
      <c r="AG751" s="1"/>
      <c r="AH751" s="1"/>
      <c r="AI751" s="21" t="s">
        <v>1595</v>
      </c>
      <c r="AJ751" s="21" t="s">
        <v>1596</v>
      </c>
      <c r="AK751" s="3"/>
      <c r="AL751" s="3"/>
    </row>
    <row r="752" spans="33:38" ht="12.75" hidden="1" customHeight="1">
      <c r="AG752" s="1"/>
      <c r="AH752" s="1"/>
      <c r="AI752" s="21" t="s">
        <v>1597</v>
      </c>
      <c r="AJ752" s="21" t="s">
        <v>1598</v>
      </c>
      <c r="AK752" s="3"/>
      <c r="AL752" s="3"/>
    </row>
    <row r="753" spans="33:38" ht="12.75" hidden="1" customHeight="1">
      <c r="AG753" s="1"/>
      <c r="AH753" s="1"/>
      <c r="AI753" s="21" t="s">
        <v>1599</v>
      </c>
      <c r="AJ753" s="21" t="s">
        <v>1600</v>
      </c>
      <c r="AK753" s="3"/>
      <c r="AL753" s="3"/>
    </row>
    <row r="754" spans="33:38" ht="12.75" hidden="1" customHeight="1">
      <c r="AG754" s="1"/>
      <c r="AH754" s="1"/>
      <c r="AI754" s="21" t="s">
        <v>1601</v>
      </c>
      <c r="AJ754" s="21" t="s">
        <v>1602</v>
      </c>
      <c r="AK754" s="3"/>
      <c r="AL754" s="3"/>
    </row>
    <row r="755" spans="33:38" ht="12.75" hidden="1" customHeight="1">
      <c r="AG755" s="1"/>
      <c r="AH755" s="1"/>
      <c r="AI755" s="21" t="s">
        <v>1603</v>
      </c>
      <c r="AJ755" s="21" t="s">
        <v>1604</v>
      </c>
      <c r="AK755" s="3"/>
      <c r="AL755" s="3"/>
    </row>
    <row r="756" spans="33:38" ht="12.75" hidden="1" customHeight="1">
      <c r="AG756" s="1"/>
      <c r="AH756" s="1"/>
      <c r="AI756" s="21" t="s">
        <v>1605</v>
      </c>
      <c r="AJ756" s="21" t="s">
        <v>1606</v>
      </c>
      <c r="AK756" s="3"/>
      <c r="AL756" s="3"/>
    </row>
    <row r="757" spans="33:38" ht="12.75" hidden="1" customHeight="1">
      <c r="AG757" s="1"/>
      <c r="AH757" s="1"/>
      <c r="AI757" s="21" t="s">
        <v>1607</v>
      </c>
      <c r="AJ757" s="21" t="s">
        <v>1608</v>
      </c>
      <c r="AK757" s="3"/>
      <c r="AL757" s="3"/>
    </row>
    <row r="758" spans="33:38" ht="12.75" hidden="1" customHeight="1">
      <c r="AG758" s="1"/>
      <c r="AH758" s="1"/>
      <c r="AI758" s="21" t="s">
        <v>1609</v>
      </c>
      <c r="AJ758" s="21" t="s">
        <v>1610</v>
      </c>
      <c r="AK758" s="3"/>
      <c r="AL758" s="3"/>
    </row>
    <row r="759" spans="33:38" ht="12.75" hidden="1" customHeight="1">
      <c r="AG759" s="1"/>
      <c r="AH759" s="1"/>
      <c r="AI759" s="21" t="s">
        <v>1611</v>
      </c>
      <c r="AJ759" s="21" t="s">
        <v>1612</v>
      </c>
      <c r="AK759" s="3"/>
      <c r="AL759" s="3"/>
    </row>
    <row r="760" spans="33:38" ht="12.75" hidden="1" customHeight="1">
      <c r="AG760" s="1"/>
      <c r="AH760" s="1"/>
      <c r="AI760" s="21" t="s">
        <v>1613</v>
      </c>
      <c r="AJ760" s="21" t="s">
        <v>1614</v>
      </c>
      <c r="AK760" s="3"/>
      <c r="AL760" s="3"/>
    </row>
    <row r="761" spans="33:38" ht="12.75" hidden="1" customHeight="1">
      <c r="AG761" s="1"/>
      <c r="AH761" s="1"/>
      <c r="AI761" s="21" t="s">
        <v>1615</v>
      </c>
      <c r="AJ761" s="21" t="s">
        <v>1616</v>
      </c>
      <c r="AK761" s="3"/>
      <c r="AL761" s="3"/>
    </row>
    <row r="762" spans="33:38" ht="12.75" hidden="1" customHeight="1">
      <c r="AG762" s="1"/>
      <c r="AH762" s="1"/>
      <c r="AI762" s="21" t="s">
        <v>1617</v>
      </c>
      <c r="AJ762" s="21" t="s">
        <v>1618</v>
      </c>
      <c r="AK762" s="3"/>
      <c r="AL762" s="3"/>
    </row>
    <row r="763" spans="33:38" ht="12.75" hidden="1" customHeight="1">
      <c r="AG763" s="1"/>
      <c r="AH763" s="1"/>
      <c r="AI763" s="21" t="s">
        <v>1619</v>
      </c>
      <c r="AJ763" s="21" t="s">
        <v>1620</v>
      </c>
      <c r="AK763" s="3"/>
      <c r="AL763" s="3"/>
    </row>
    <row r="764" spans="33:38" ht="12.75" hidden="1" customHeight="1">
      <c r="AG764" s="1"/>
      <c r="AH764" s="1"/>
      <c r="AI764" s="21" t="s">
        <v>1621</v>
      </c>
      <c r="AJ764" s="21" t="s">
        <v>1622</v>
      </c>
      <c r="AK764" s="3"/>
      <c r="AL764" s="3"/>
    </row>
    <row r="765" spans="33:38" ht="12.75" hidden="1" customHeight="1">
      <c r="AG765" s="1"/>
      <c r="AH765" s="1"/>
      <c r="AI765" s="21" t="s">
        <v>1623</v>
      </c>
      <c r="AJ765" s="21" t="s">
        <v>1624</v>
      </c>
      <c r="AK765" s="3"/>
      <c r="AL765" s="3"/>
    </row>
    <row r="766" spans="33:38" ht="12.75" hidden="1" customHeight="1">
      <c r="AG766" s="1"/>
      <c r="AH766" s="1"/>
      <c r="AI766" s="21" t="s">
        <v>1625</v>
      </c>
      <c r="AJ766" s="21" t="s">
        <v>1626</v>
      </c>
      <c r="AK766" s="3"/>
      <c r="AL766" s="3"/>
    </row>
    <row r="767" spans="33:38" ht="12.75" hidden="1" customHeight="1">
      <c r="AG767" s="1"/>
      <c r="AH767" s="1"/>
      <c r="AI767" s="21" t="s">
        <v>1627</v>
      </c>
      <c r="AJ767" s="21" t="s">
        <v>1628</v>
      </c>
      <c r="AK767" s="3"/>
      <c r="AL767" s="3"/>
    </row>
    <row r="768" spans="33:38" ht="12.75" hidden="1" customHeight="1">
      <c r="AG768" s="1"/>
      <c r="AH768" s="1"/>
      <c r="AI768" s="21" t="s">
        <v>1629</v>
      </c>
      <c r="AJ768" s="21" t="s">
        <v>1630</v>
      </c>
      <c r="AK768" s="3"/>
      <c r="AL768" s="3"/>
    </row>
    <row r="769" spans="33:38" ht="12.75" hidden="1" customHeight="1">
      <c r="AG769" s="1"/>
      <c r="AH769" s="1"/>
      <c r="AI769" s="21" t="s">
        <v>1631</v>
      </c>
      <c r="AJ769" s="21" t="s">
        <v>1632</v>
      </c>
      <c r="AK769" s="3"/>
      <c r="AL769" s="3"/>
    </row>
    <row r="770" spans="33:38" ht="12.75" hidden="1" customHeight="1">
      <c r="AG770" s="1"/>
      <c r="AH770" s="1"/>
      <c r="AI770" s="21" t="s">
        <v>1633</v>
      </c>
      <c r="AJ770" s="21" t="s">
        <v>1634</v>
      </c>
      <c r="AK770" s="3"/>
      <c r="AL770" s="3"/>
    </row>
    <row r="771" spans="33:38" ht="12.75" hidden="1" customHeight="1">
      <c r="AG771" s="1"/>
      <c r="AH771" s="1"/>
      <c r="AI771" s="21" t="s">
        <v>1635</v>
      </c>
      <c r="AJ771" s="21" t="s">
        <v>1636</v>
      </c>
      <c r="AK771" s="3"/>
      <c r="AL771" s="3"/>
    </row>
    <row r="772" spans="33:38" ht="12.75" hidden="1" customHeight="1">
      <c r="AG772" s="1"/>
      <c r="AH772" s="1"/>
      <c r="AI772" s="21" t="s">
        <v>1637</v>
      </c>
      <c r="AJ772" s="21" t="s">
        <v>386</v>
      </c>
      <c r="AK772" s="3"/>
      <c r="AL772" s="3"/>
    </row>
    <row r="773" spans="33:38" ht="12.75" hidden="1" customHeight="1">
      <c r="AG773" s="1"/>
      <c r="AH773" s="1"/>
      <c r="AI773" s="21" t="s">
        <v>1638</v>
      </c>
      <c r="AJ773" s="21" t="s">
        <v>1639</v>
      </c>
      <c r="AK773" s="3"/>
      <c r="AL773" s="3"/>
    </row>
    <row r="774" spans="33:38" ht="12.75" hidden="1" customHeight="1">
      <c r="AG774" s="1"/>
      <c r="AH774" s="1"/>
      <c r="AI774" s="21" t="s">
        <v>1640</v>
      </c>
      <c r="AJ774" s="21" t="s">
        <v>1641</v>
      </c>
      <c r="AK774" s="3"/>
      <c r="AL774" s="3"/>
    </row>
    <row r="775" spans="33:38" ht="12.75" hidden="1" customHeight="1">
      <c r="AG775" s="1"/>
      <c r="AH775" s="1"/>
      <c r="AI775" s="21" t="s">
        <v>1642</v>
      </c>
      <c r="AJ775" s="21" t="s">
        <v>1643</v>
      </c>
      <c r="AK775" s="3"/>
      <c r="AL775" s="3"/>
    </row>
    <row r="776" spans="33:38" ht="12.75" hidden="1" customHeight="1">
      <c r="AG776" s="1"/>
      <c r="AH776" s="1"/>
      <c r="AI776" s="21" t="s">
        <v>1644</v>
      </c>
      <c r="AJ776" s="21" t="s">
        <v>1645</v>
      </c>
      <c r="AK776" s="3"/>
      <c r="AL776" s="3"/>
    </row>
    <row r="777" spans="33:38" ht="12.75" hidden="1" customHeight="1">
      <c r="AG777" s="1"/>
      <c r="AH777" s="1"/>
      <c r="AI777" s="21" t="s">
        <v>1646</v>
      </c>
      <c r="AJ777" s="21" t="s">
        <v>1647</v>
      </c>
      <c r="AK777" s="3"/>
      <c r="AL777" s="3"/>
    </row>
    <row r="778" spans="33:38" ht="12.75" hidden="1" customHeight="1">
      <c r="AG778" s="1"/>
      <c r="AH778" s="1"/>
      <c r="AI778" s="21" t="s">
        <v>1648</v>
      </c>
      <c r="AJ778" s="21" t="s">
        <v>1649</v>
      </c>
      <c r="AK778" s="3"/>
      <c r="AL778" s="3"/>
    </row>
    <row r="779" spans="33:38" ht="12.75" hidden="1" customHeight="1">
      <c r="AG779" s="1"/>
      <c r="AH779" s="1"/>
      <c r="AI779" s="21" t="s">
        <v>1650</v>
      </c>
      <c r="AJ779" s="21" t="s">
        <v>1651</v>
      </c>
      <c r="AK779" s="3"/>
      <c r="AL779" s="3"/>
    </row>
    <row r="780" spans="33:38" ht="12.75" hidden="1" customHeight="1">
      <c r="AG780" s="1"/>
      <c r="AH780" s="1"/>
      <c r="AI780" s="21" t="s">
        <v>1652</v>
      </c>
      <c r="AJ780" s="21" t="s">
        <v>1653</v>
      </c>
      <c r="AK780" s="3"/>
      <c r="AL780" s="3"/>
    </row>
    <row r="781" spans="33:38" ht="12.75" hidden="1" customHeight="1">
      <c r="AG781" s="1"/>
      <c r="AH781" s="1"/>
      <c r="AI781" s="21" t="s">
        <v>1654</v>
      </c>
      <c r="AJ781" s="21" t="s">
        <v>1655</v>
      </c>
      <c r="AK781" s="3"/>
      <c r="AL781" s="3"/>
    </row>
    <row r="782" spans="33:38" ht="12.75" hidden="1" customHeight="1">
      <c r="AG782" s="1"/>
      <c r="AH782" s="1"/>
      <c r="AI782" s="21" t="s">
        <v>1656</v>
      </c>
      <c r="AJ782" s="21" t="s">
        <v>1657</v>
      </c>
      <c r="AK782" s="3"/>
      <c r="AL782" s="3"/>
    </row>
    <row r="783" spans="33:38" ht="12.75" hidden="1" customHeight="1">
      <c r="AG783" s="1"/>
      <c r="AH783" s="1"/>
      <c r="AI783" s="21" t="s">
        <v>1658</v>
      </c>
      <c r="AJ783" s="21" t="s">
        <v>1659</v>
      </c>
      <c r="AK783" s="3"/>
      <c r="AL783" s="3"/>
    </row>
    <row r="784" spans="33:38" ht="12.75" hidden="1" customHeight="1">
      <c r="AG784" s="1"/>
      <c r="AH784" s="1"/>
      <c r="AI784" s="21" t="s">
        <v>1660</v>
      </c>
      <c r="AJ784" s="21" t="s">
        <v>1661</v>
      </c>
      <c r="AK784" s="3"/>
      <c r="AL784" s="3"/>
    </row>
    <row r="785" spans="33:38" ht="12.75" hidden="1" customHeight="1">
      <c r="AG785" s="1"/>
      <c r="AH785" s="1"/>
      <c r="AI785" s="21" t="s">
        <v>1662</v>
      </c>
      <c r="AJ785" s="21" t="s">
        <v>1663</v>
      </c>
      <c r="AK785" s="3"/>
      <c r="AL785" s="3"/>
    </row>
    <row r="786" spans="33:38" ht="12.75" hidden="1" customHeight="1">
      <c r="AG786" s="1"/>
      <c r="AH786" s="1"/>
      <c r="AI786" s="21" t="s">
        <v>1664</v>
      </c>
      <c r="AJ786" s="21" t="s">
        <v>1665</v>
      </c>
      <c r="AK786" s="3"/>
      <c r="AL786" s="3"/>
    </row>
    <row r="787" spans="33:38" ht="12.75" hidden="1" customHeight="1">
      <c r="AG787" s="1"/>
      <c r="AH787" s="1"/>
      <c r="AI787" s="21" t="s">
        <v>1666</v>
      </c>
      <c r="AJ787" s="21" t="s">
        <v>1667</v>
      </c>
      <c r="AK787" s="3"/>
      <c r="AL787" s="3"/>
    </row>
    <row r="788" spans="33:38" ht="12.75" hidden="1" customHeight="1">
      <c r="AG788" s="1"/>
      <c r="AH788" s="1"/>
      <c r="AI788" s="21" t="s">
        <v>1668</v>
      </c>
      <c r="AJ788" s="21" t="s">
        <v>1669</v>
      </c>
      <c r="AK788" s="3"/>
      <c r="AL788" s="3"/>
    </row>
    <row r="789" spans="33:38" ht="12.75" hidden="1" customHeight="1">
      <c r="AG789" s="1"/>
      <c r="AH789" s="1"/>
      <c r="AI789" s="21" t="s">
        <v>1670</v>
      </c>
      <c r="AJ789" s="21" t="s">
        <v>1671</v>
      </c>
      <c r="AK789" s="3"/>
      <c r="AL789" s="3"/>
    </row>
    <row r="790" spans="33:38" ht="12.75" hidden="1" customHeight="1">
      <c r="AG790" s="1"/>
      <c r="AH790" s="1"/>
      <c r="AI790" s="21" t="s">
        <v>1672</v>
      </c>
      <c r="AJ790" s="21" t="s">
        <v>1673</v>
      </c>
      <c r="AK790" s="3"/>
      <c r="AL790" s="3"/>
    </row>
    <row r="791" spans="33:38" ht="12.75" hidden="1" customHeight="1">
      <c r="AG791" s="1"/>
      <c r="AH791" s="1"/>
      <c r="AI791" s="21" t="s">
        <v>1674</v>
      </c>
      <c r="AJ791" s="21" t="s">
        <v>1675</v>
      </c>
      <c r="AK791" s="3"/>
      <c r="AL791" s="3"/>
    </row>
    <row r="792" spans="33:38" ht="12.75" hidden="1" customHeight="1">
      <c r="AG792" s="1"/>
      <c r="AH792" s="1"/>
      <c r="AI792" s="21" t="s">
        <v>1676</v>
      </c>
      <c r="AJ792" s="21" t="s">
        <v>1677</v>
      </c>
      <c r="AK792" s="3"/>
      <c r="AL792" s="3"/>
    </row>
    <row r="793" spans="33:38" ht="12.75" hidden="1" customHeight="1">
      <c r="AG793" s="1"/>
      <c r="AH793" s="1"/>
      <c r="AI793" s="21" t="s">
        <v>1678</v>
      </c>
      <c r="AJ793" s="21" t="s">
        <v>1679</v>
      </c>
      <c r="AK793" s="3"/>
      <c r="AL793" s="3"/>
    </row>
    <row r="794" spans="33:38" ht="12.75" hidden="1" customHeight="1">
      <c r="AG794" s="1"/>
      <c r="AH794" s="1"/>
      <c r="AI794" s="21" t="s">
        <v>1680</v>
      </c>
      <c r="AJ794" s="21" t="s">
        <v>1681</v>
      </c>
      <c r="AK794" s="3"/>
      <c r="AL794" s="3"/>
    </row>
    <row r="795" spans="33:38" ht="12.75" hidden="1" customHeight="1">
      <c r="AG795" s="1"/>
      <c r="AH795" s="1"/>
      <c r="AI795" s="21" t="s">
        <v>1682</v>
      </c>
      <c r="AJ795" s="21" t="s">
        <v>1683</v>
      </c>
      <c r="AK795" s="3"/>
      <c r="AL795" s="3"/>
    </row>
    <row r="796" spans="33:38" ht="12.75" hidden="1" customHeight="1">
      <c r="AG796" s="1"/>
      <c r="AH796" s="1"/>
      <c r="AI796" s="21" t="s">
        <v>1684</v>
      </c>
      <c r="AJ796" s="21" t="s">
        <v>1685</v>
      </c>
      <c r="AK796" s="3"/>
      <c r="AL796" s="3"/>
    </row>
    <row r="797" spans="33:38" ht="12.75" hidden="1" customHeight="1">
      <c r="AG797" s="1"/>
      <c r="AH797" s="1"/>
      <c r="AI797" s="21" t="s">
        <v>1686</v>
      </c>
      <c r="AJ797" s="21" t="s">
        <v>1687</v>
      </c>
      <c r="AK797" s="3"/>
      <c r="AL797" s="3"/>
    </row>
    <row r="798" spans="33:38" ht="12.75" hidden="1" customHeight="1">
      <c r="AG798" s="1"/>
      <c r="AH798" s="1"/>
      <c r="AI798" s="21" t="s">
        <v>1688</v>
      </c>
      <c r="AJ798" s="21" t="s">
        <v>1689</v>
      </c>
      <c r="AK798" s="3"/>
      <c r="AL798" s="3"/>
    </row>
    <row r="799" spans="33:38" ht="12.75" hidden="1" customHeight="1">
      <c r="AG799" s="1"/>
      <c r="AH799" s="1"/>
      <c r="AI799" s="21" t="s">
        <v>1690</v>
      </c>
      <c r="AJ799" s="21" t="s">
        <v>1691</v>
      </c>
      <c r="AK799" s="3"/>
      <c r="AL799" s="3"/>
    </row>
    <row r="800" spans="33:38" ht="12.75" hidden="1" customHeight="1">
      <c r="AG800" s="1"/>
      <c r="AH800" s="1"/>
      <c r="AI800" s="21" t="s">
        <v>1692</v>
      </c>
      <c r="AJ800" s="21" t="s">
        <v>1693</v>
      </c>
      <c r="AK800" s="3"/>
      <c r="AL800" s="3"/>
    </row>
    <row r="801" spans="33:38" ht="12.75" hidden="1" customHeight="1">
      <c r="AG801" s="1"/>
      <c r="AH801" s="1"/>
      <c r="AI801" s="21" t="s">
        <v>1694</v>
      </c>
      <c r="AJ801" s="21" t="s">
        <v>1695</v>
      </c>
      <c r="AK801" s="3"/>
      <c r="AL801" s="3"/>
    </row>
    <row r="802" spans="33:38" ht="12.75" hidden="1" customHeight="1">
      <c r="AG802" s="1"/>
      <c r="AH802" s="1"/>
      <c r="AI802" s="21" t="s">
        <v>1696</v>
      </c>
      <c r="AJ802" s="21" t="s">
        <v>1697</v>
      </c>
      <c r="AK802" s="3"/>
      <c r="AL802" s="3"/>
    </row>
    <row r="803" spans="33:38" ht="12.75" hidden="1" customHeight="1">
      <c r="AG803" s="1"/>
      <c r="AH803" s="1"/>
      <c r="AI803" s="21" t="s">
        <v>1698</v>
      </c>
      <c r="AJ803" s="21" t="s">
        <v>1699</v>
      </c>
      <c r="AK803" s="3"/>
      <c r="AL803" s="3"/>
    </row>
    <row r="804" spans="33:38" ht="12.75" hidden="1" customHeight="1">
      <c r="AG804" s="1"/>
      <c r="AH804" s="1"/>
      <c r="AI804" s="21" t="s">
        <v>1700</v>
      </c>
      <c r="AJ804" s="21" t="s">
        <v>1701</v>
      </c>
      <c r="AK804" s="3"/>
      <c r="AL804" s="3"/>
    </row>
    <row r="805" spans="33:38" ht="12.75" hidden="1" customHeight="1">
      <c r="AG805" s="1"/>
      <c r="AH805" s="1"/>
      <c r="AI805" s="21" t="s">
        <v>1702</v>
      </c>
      <c r="AJ805" s="21" t="s">
        <v>1703</v>
      </c>
      <c r="AK805" s="3"/>
      <c r="AL805" s="3"/>
    </row>
    <row r="806" spans="33:38" ht="12.75" hidden="1" customHeight="1">
      <c r="AG806" s="1"/>
      <c r="AH806" s="1"/>
      <c r="AI806" s="21" t="s">
        <v>1704</v>
      </c>
      <c r="AJ806" s="21" t="s">
        <v>1705</v>
      </c>
      <c r="AK806" s="3"/>
      <c r="AL806" s="3"/>
    </row>
    <row r="807" spans="33:38" ht="12.75" hidden="1" customHeight="1">
      <c r="AG807" s="1"/>
      <c r="AH807" s="1"/>
      <c r="AI807" s="21" t="s">
        <v>1706</v>
      </c>
      <c r="AJ807" s="21" t="s">
        <v>1707</v>
      </c>
      <c r="AK807" s="3"/>
      <c r="AL807" s="3"/>
    </row>
    <row r="808" spans="33:38" ht="12.75" hidden="1" customHeight="1">
      <c r="AG808" s="1"/>
      <c r="AH808" s="1"/>
      <c r="AI808" s="21" t="s">
        <v>1708</v>
      </c>
      <c r="AJ808" s="21" t="s">
        <v>1709</v>
      </c>
      <c r="AK808" s="3"/>
      <c r="AL808" s="3"/>
    </row>
    <row r="809" spans="33:38" ht="12.75" hidden="1" customHeight="1">
      <c r="AG809" s="1"/>
      <c r="AH809" s="1"/>
      <c r="AI809" s="21" t="s">
        <v>1710</v>
      </c>
      <c r="AJ809" s="21" t="s">
        <v>1711</v>
      </c>
      <c r="AK809" s="3"/>
      <c r="AL809" s="3"/>
    </row>
    <row r="810" spans="33:38" ht="12.75" hidden="1" customHeight="1">
      <c r="AG810" s="1"/>
      <c r="AH810" s="1"/>
      <c r="AI810" s="21" t="s">
        <v>1712</v>
      </c>
      <c r="AJ810" s="21" t="s">
        <v>1713</v>
      </c>
      <c r="AK810" s="3"/>
      <c r="AL810" s="3"/>
    </row>
    <row r="811" spans="33:38" ht="12.75" hidden="1" customHeight="1">
      <c r="AG811" s="1"/>
      <c r="AH811" s="1"/>
      <c r="AI811" s="21" t="s">
        <v>1714</v>
      </c>
      <c r="AJ811" s="21" t="s">
        <v>1715</v>
      </c>
      <c r="AK811" s="3"/>
      <c r="AL811" s="3"/>
    </row>
    <row r="812" spans="33:38" ht="12.75" hidden="1" customHeight="1">
      <c r="AG812" s="1"/>
      <c r="AH812" s="1"/>
      <c r="AI812" s="21" t="s">
        <v>1716</v>
      </c>
      <c r="AJ812" s="21" t="s">
        <v>1717</v>
      </c>
      <c r="AK812" s="3"/>
      <c r="AL812" s="3"/>
    </row>
    <row r="813" spans="33:38" ht="12.75" hidden="1" customHeight="1">
      <c r="AG813" s="1"/>
      <c r="AH813" s="1"/>
      <c r="AI813" s="21" t="s">
        <v>1718</v>
      </c>
      <c r="AJ813" s="21" t="s">
        <v>1719</v>
      </c>
      <c r="AK813" s="3"/>
      <c r="AL813" s="3"/>
    </row>
    <row r="814" spans="33:38" ht="12.75" hidden="1" customHeight="1">
      <c r="AG814" s="1"/>
      <c r="AH814" s="1"/>
      <c r="AI814" s="21" t="s">
        <v>1720</v>
      </c>
      <c r="AJ814" s="21" t="s">
        <v>1721</v>
      </c>
      <c r="AK814" s="3"/>
      <c r="AL814" s="3"/>
    </row>
    <row r="815" spans="33:38" ht="12.75" hidden="1" customHeight="1">
      <c r="AG815" s="1"/>
      <c r="AH815" s="1"/>
      <c r="AI815" s="21" t="s">
        <v>1722</v>
      </c>
      <c r="AJ815" s="21" t="s">
        <v>1723</v>
      </c>
      <c r="AK815" s="3"/>
      <c r="AL815" s="3"/>
    </row>
    <row r="816" spans="33:38" ht="12.75" hidden="1" customHeight="1">
      <c r="AG816" s="1"/>
      <c r="AH816" s="1"/>
      <c r="AI816" s="21" t="s">
        <v>1724</v>
      </c>
      <c r="AJ816" s="21" t="s">
        <v>1725</v>
      </c>
      <c r="AK816" s="3"/>
      <c r="AL816" s="3"/>
    </row>
    <row r="817" spans="33:38" ht="12.75" hidden="1" customHeight="1">
      <c r="AG817" s="1"/>
      <c r="AH817" s="1"/>
      <c r="AI817" s="21" t="s">
        <v>1726</v>
      </c>
      <c r="AJ817" s="21" t="s">
        <v>1727</v>
      </c>
      <c r="AK817" s="3"/>
      <c r="AL817" s="3"/>
    </row>
    <row r="818" spans="33:38" ht="12.75" hidden="1" customHeight="1">
      <c r="AG818" s="1"/>
      <c r="AH818" s="1"/>
      <c r="AI818" s="21" t="s">
        <v>1728</v>
      </c>
      <c r="AJ818" s="21" t="s">
        <v>1729</v>
      </c>
      <c r="AK818" s="3"/>
      <c r="AL818" s="3"/>
    </row>
    <row r="819" spans="33:38" ht="12.75" hidden="1" customHeight="1">
      <c r="AG819" s="1"/>
      <c r="AH819" s="1"/>
      <c r="AI819" s="21" t="s">
        <v>1730</v>
      </c>
      <c r="AJ819" s="21" t="s">
        <v>1731</v>
      </c>
      <c r="AK819" s="3"/>
      <c r="AL819" s="3"/>
    </row>
    <row r="820" spans="33:38" ht="12.75" hidden="1" customHeight="1">
      <c r="AG820" s="1"/>
      <c r="AH820" s="1"/>
      <c r="AI820" s="21" t="s">
        <v>1732</v>
      </c>
      <c r="AJ820" s="21" t="s">
        <v>1733</v>
      </c>
      <c r="AK820" s="3"/>
      <c r="AL820" s="3"/>
    </row>
    <row r="821" spans="33:38" ht="12.75" hidden="1" customHeight="1">
      <c r="AG821" s="1"/>
      <c r="AH821" s="1"/>
      <c r="AI821" s="21" t="s">
        <v>1734</v>
      </c>
      <c r="AJ821" s="21" t="s">
        <v>1735</v>
      </c>
      <c r="AK821" s="3"/>
      <c r="AL821" s="3"/>
    </row>
    <row r="822" spans="33:38" ht="12.75" hidden="1" customHeight="1">
      <c r="AG822" s="1"/>
      <c r="AH822" s="1"/>
      <c r="AI822" s="21" t="s">
        <v>1736</v>
      </c>
      <c r="AJ822" s="21" t="s">
        <v>1737</v>
      </c>
      <c r="AK822" s="3"/>
      <c r="AL822" s="3"/>
    </row>
    <row r="823" spans="33:38" ht="12.75" hidden="1" customHeight="1">
      <c r="AG823" s="1"/>
      <c r="AH823" s="1"/>
      <c r="AI823" s="21" t="s">
        <v>1738</v>
      </c>
      <c r="AJ823" s="21" t="s">
        <v>1739</v>
      </c>
      <c r="AK823" s="3"/>
      <c r="AL823" s="3"/>
    </row>
    <row r="824" spans="33:38" ht="12.75" hidden="1" customHeight="1">
      <c r="AG824" s="1"/>
      <c r="AH824" s="1"/>
      <c r="AI824" s="21" t="s">
        <v>1740</v>
      </c>
      <c r="AJ824" s="21" t="s">
        <v>1741</v>
      </c>
      <c r="AK824" s="3"/>
      <c r="AL824" s="3"/>
    </row>
    <row r="825" spans="33:38" ht="12.75" hidden="1" customHeight="1">
      <c r="AG825" s="1"/>
      <c r="AH825" s="1"/>
      <c r="AI825" s="21" t="s">
        <v>1742</v>
      </c>
      <c r="AJ825" s="21" t="s">
        <v>1743</v>
      </c>
      <c r="AK825" s="3"/>
      <c r="AL825" s="3"/>
    </row>
    <row r="826" spans="33:38" ht="12.75" hidden="1" customHeight="1">
      <c r="AG826" s="1"/>
      <c r="AH826" s="1"/>
      <c r="AI826" s="21" t="s">
        <v>1744</v>
      </c>
      <c r="AJ826" s="21" t="s">
        <v>1745</v>
      </c>
      <c r="AK826" s="3"/>
      <c r="AL826" s="3"/>
    </row>
    <row r="827" spans="33:38" ht="12.75" hidden="1" customHeight="1">
      <c r="AG827" s="1"/>
      <c r="AH827" s="1"/>
      <c r="AI827" s="21" t="s">
        <v>1746</v>
      </c>
      <c r="AJ827" s="21" t="s">
        <v>1747</v>
      </c>
      <c r="AK827" s="3"/>
      <c r="AL827" s="3"/>
    </row>
    <row r="828" spans="33:38" ht="12.75" hidden="1" customHeight="1">
      <c r="AG828" s="1"/>
      <c r="AH828" s="1"/>
      <c r="AI828" s="21" t="s">
        <v>1748</v>
      </c>
      <c r="AJ828" s="21" t="s">
        <v>1749</v>
      </c>
      <c r="AK828" s="3"/>
      <c r="AL828" s="3"/>
    </row>
    <row r="829" spans="33:38" ht="12.75" hidden="1" customHeight="1">
      <c r="AG829" s="1"/>
      <c r="AH829" s="1"/>
      <c r="AI829" s="21" t="s">
        <v>1750</v>
      </c>
      <c r="AJ829" s="21" t="s">
        <v>1751</v>
      </c>
      <c r="AK829" s="3"/>
      <c r="AL829" s="3"/>
    </row>
    <row r="830" spans="33:38" ht="12.75" hidden="1" customHeight="1">
      <c r="AG830" s="1"/>
      <c r="AH830" s="1"/>
      <c r="AI830" s="21" t="s">
        <v>1752</v>
      </c>
      <c r="AJ830" s="21" t="s">
        <v>1753</v>
      </c>
      <c r="AK830" s="3"/>
      <c r="AL830" s="3"/>
    </row>
    <row r="831" spans="33:38" ht="12.75" hidden="1" customHeight="1">
      <c r="AG831" s="1"/>
      <c r="AH831" s="1"/>
      <c r="AI831" s="21" t="s">
        <v>1754</v>
      </c>
      <c r="AJ831" s="21" t="s">
        <v>1755</v>
      </c>
      <c r="AK831" s="3"/>
      <c r="AL831" s="3"/>
    </row>
    <row r="832" spans="33:38" ht="12.75" hidden="1" customHeight="1">
      <c r="AG832" s="1"/>
      <c r="AH832" s="1"/>
      <c r="AI832" s="21" t="s">
        <v>1756</v>
      </c>
      <c r="AJ832" s="21" t="s">
        <v>1757</v>
      </c>
      <c r="AK832" s="3"/>
      <c r="AL832" s="3"/>
    </row>
    <row r="833" spans="33:38" ht="12.75" hidden="1" customHeight="1">
      <c r="AG833" s="1"/>
      <c r="AH833" s="1"/>
      <c r="AI833" s="21" t="s">
        <v>1758</v>
      </c>
      <c r="AJ833" s="21" t="s">
        <v>1759</v>
      </c>
      <c r="AK833" s="3"/>
      <c r="AL833" s="3"/>
    </row>
    <row r="834" spans="33:38" ht="12.75" hidden="1" customHeight="1">
      <c r="AG834" s="1"/>
      <c r="AH834" s="1"/>
      <c r="AI834" s="21" t="s">
        <v>1760</v>
      </c>
      <c r="AJ834" s="21" t="s">
        <v>1761</v>
      </c>
      <c r="AK834" s="3"/>
      <c r="AL834" s="3"/>
    </row>
    <row r="835" spans="33:38" ht="12.75" hidden="1" customHeight="1">
      <c r="AG835" s="1"/>
      <c r="AH835" s="1"/>
      <c r="AI835" s="21" t="s">
        <v>1762</v>
      </c>
      <c r="AJ835" s="21" t="s">
        <v>1763</v>
      </c>
      <c r="AK835" s="3"/>
      <c r="AL835" s="3"/>
    </row>
    <row r="836" spans="33:38" ht="12.75" hidden="1" customHeight="1">
      <c r="AG836" s="1"/>
      <c r="AH836" s="1"/>
      <c r="AI836" s="21" t="s">
        <v>1764</v>
      </c>
      <c r="AJ836" s="21" t="s">
        <v>1765</v>
      </c>
      <c r="AK836" s="3"/>
      <c r="AL836" s="3"/>
    </row>
    <row r="837" spans="33:38" ht="12.75" hidden="1" customHeight="1">
      <c r="AG837" s="1"/>
      <c r="AH837" s="1"/>
      <c r="AI837" s="21" t="s">
        <v>1766</v>
      </c>
      <c r="AJ837" s="21" t="s">
        <v>1767</v>
      </c>
      <c r="AK837" s="3"/>
      <c r="AL837" s="3"/>
    </row>
    <row r="838" spans="33:38" ht="12.75" hidden="1" customHeight="1">
      <c r="AG838" s="1"/>
      <c r="AH838" s="1"/>
      <c r="AI838" s="21" t="s">
        <v>1768</v>
      </c>
      <c r="AJ838" s="21" t="s">
        <v>1769</v>
      </c>
      <c r="AK838" s="3"/>
      <c r="AL838" s="3"/>
    </row>
    <row r="839" spans="33:38" ht="12.75" hidden="1" customHeight="1">
      <c r="AG839" s="1"/>
      <c r="AH839" s="1"/>
      <c r="AI839" s="21" t="s">
        <v>1770</v>
      </c>
      <c r="AJ839" s="21" t="s">
        <v>1771</v>
      </c>
      <c r="AK839" s="3"/>
      <c r="AL839" s="3"/>
    </row>
    <row r="840" spans="33:38" ht="12.75" hidden="1" customHeight="1">
      <c r="AG840" s="1"/>
      <c r="AH840" s="1"/>
      <c r="AI840" s="21" t="s">
        <v>1772</v>
      </c>
      <c r="AJ840" s="21" t="s">
        <v>1773</v>
      </c>
      <c r="AK840" s="3"/>
      <c r="AL840" s="3"/>
    </row>
    <row r="841" spans="33:38" ht="12.75" hidden="1" customHeight="1">
      <c r="AG841" s="1"/>
      <c r="AH841" s="1"/>
      <c r="AI841" s="21" t="s">
        <v>1774</v>
      </c>
      <c r="AJ841" s="21" t="s">
        <v>1775</v>
      </c>
      <c r="AK841" s="3"/>
      <c r="AL841" s="3"/>
    </row>
    <row r="842" spans="33:38" ht="12.75" hidden="1" customHeight="1">
      <c r="AG842" s="1"/>
      <c r="AH842" s="1"/>
      <c r="AI842" s="21" t="s">
        <v>1776</v>
      </c>
      <c r="AJ842" s="21" t="s">
        <v>1777</v>
      </c>
      <c r="AK842" s="3"/>
      <c r="AL842" s="3"/>
    </row>
    <row r="843" spans="33:38" ht="12.75" hidden="1" customHeight="1">
      <c r="AG843" s="1"/>
      <c r="AH843" s="1"/>
      <c r="AI843" s="21" t="s">
        <v>1778</v>
      </c>
      <c r="AJ843" s="21" t="s">
        <v>1779</v>
      </c>
      <c r="AK843" s="3"/>
      <c r="AL843" s="3"/>
    </row>
    <row r="844" spans="33:38" ht="12.75" hidden="1" customHeight="1">
      <c r="AG844" s="1"/>
      <c r="AH844" s="1"/>
      <c r="AI844" s="21" t="s">
        <v>1780</v>
      </c>
      <c r="AJ844" s="21" t="s">
        <v>1781</v>
      </c>
      <c r="AK844" s="3"/>
      <c r="AL844" s="3"/>
    </row>
    <row r="845" spans="33:38" ht="12.75" hidden="1" customHeight="1">
      <c r="AG845" s="1"/>
      <c r="AH845" s="1"/>
      <c r="AI845" s="21" t="s">
        <v>1782</v>
      </c>
      <c r="AJ845" s="21" t="s">
        <v>1783</v>
      </c>
      <c r="AK845" s="3"/>
      <c r="AL845" s="3"/>
    </row>
    <row r="846" spans="33:38" ht="12.75" hidden="1" customHeight="1">
      <c r="AG846" s="1"/>
      <c r="AH846" s="1"/>
      <c r="AI846" s="21" t="s">
        <v>1784</v>
      </c>
      <c r="AJ846" s="21" t="s">
        <v>1785</v>
      </c>
      <c r="AK846" s="3"/>
      <c r="AL846" s="3"/>
    </row>
    <row r="847" spans="33:38" ht="12.75" hidden="1" customHeight="1">
      <c r="AG847" s="1"/>
      <c r="AH847" s="1"/>
      <c r="AI847" s="21" t="s">
        <v>1786</v>
      </c>
      <c r="AJ847" s="21" t="s">
        <v>1787</v>
      </c>
      <c r="AK847" s="3"/>
      <c r="AL847" s="3"/>
    </row>
    <row r="848" spans="33:38" ht="12.75" hidden="1" customHeight="1">
      <c r="AG848" s="1"/>
      <c r="AH848" s="1"/>
      <c r="AI848" s="21" t="s">
        <v>1788</v>
      </c>
      <c r="AJ848" s="21" t="s">
        <v>1789</v>
      </c>
      <c r="AK848" s="3"/>
      <c r="AL848" s="3"/>
    </row>
    <row r="849" spans="33:38" ht="12.75" hidden="1" customHeight="1">
      <c r="AG849" s="1"/>
      <c r="AH849" s="1"/>
      <c r="AI849" s="21" t="s">
        <v>1790</v>
      </c>
      <c r="AJ849" s="21" t="s">
        <v>1791</v>
      </c>
      <c r="AK849" s="3"/>
      <c r="AL849" s="3"/>
    </row>
    <row r="850" spans="33:38" ht="12.75" hidden="1" customHeight="1">
      <c r="AG850" s="1"/>
      <c r="AH850" s="1"/>
      <c r="AI850" s="21" t="s">
        <v>1792</v>
      </c>
      <c r="AJ850" s="21" t="s">
        <v>1793</v>
      </c>
      <c r="AK850" s="3"/>
      <c r="AL850" s="3"/>
    </row>
    <row r="851" spans="33:38" ht="12.75" hidden="1" customHeight="1">
      <c r="AG851" s="1"/>
      <c r="AH851" s="1"/>
      <c r="AI851" s="21" t="s">
        <v>1794</v>
      </c>
      <c r="AJ851" s="21" t="s">
        <v>1795</v>
      </c>
      <c r="AK851" s="3"/>
      <c r="AL851" s="3"/>
    </row>
    <row r="852" spans="33:38" ht="12.75" hidden="1" customHeight="1">
      <c r="AG852" s="1"/>
      <c r="AH852" s="1"/>
      <c r="AI852" s="21" t="s">
        <v>1796</v>
      </c>
      <c r="AJ852" s="21" t="s">
        <v>1797</v>
      </c>
      <c r="AK852" s="3"/>
      <c r="AL852" s="3"/>
    </row>
    <row r="853" spans="33:38" ht="12.75" hidden="1" customHeight="1">
      <c r="AG853" s="1"/>
      <c r="AH853" s="1"/>
      <c r="AI853" s="21" t="s">
        <v>1798</v>
      </c>
      <c r="AJ853" s="21" t="s">
        <v>1799</v>
      </c>
      <c r="AK853" s="3"/>
      <c r="AL853" s="3"/>
    </row>
    <row r="854" spans="33:38" ht="12.75" hidden="1" customHeight="1">
      <c r="AG854" s="1"/>
      <c r="AH854" s="1"/>
      <c r="AI854" s="21" t="s">
        <v>1800</v>
      </c>
      <c r="AJ854" s="21" t="s">
        <v>1801</v>
      </c>
      <c r="AK854" s="3"/>
      <c r="AL854" s="3"/>
    </row>
    <row r="855" spans="33:38" ht="12.75" hidden="1" customHeight="1">
      <c r="AG855" s="1"/>
      <c r="AH855" s="1"/>
      <c r="AI855" s="21" t="s">
        <v>1802</v>
      </c>
      <c r="AJ855" s="21" t="s">
        <v>1803</v>
      </c>
      <c r="AK855" s="3"/>
      <c r="AL855" s="3"/>
    </row>
    <row r="856" spans="33:38" ht="12.75" hidden="1" customHeight="1">
      <c r="AG856" s="1"/>
      <c r="AH856" s="1"/>
      <c r="AI856" s="21" t="s">
        <v>1804</v>
      </c>
      <c r="AJ856" s="21" t="s">
        <v>1805</v>
      </c>
      <c r="AK856" s="3"/>
      <c r="AL856" s="3"/>
    </row>
    <row r="857" spans="33:38" ht="12.75" hidden="1" customHeight="1">
      <c r="AG857" s="1"/>
      <c r="AH857" s="1"/>
      <c r="AI857" s="21" t="s">
        <v>1806</v>
      </c>
      <c r="AJ857" s="21" t="s">
        <v>1807</v>
      </c>
      <c r="AK857" s="3"/>
      <c r="AL857" s="3"/>
    </row>
    <row r="858" spans="33:38" ht="12.75" hidden="1" customHeight="1">
      <c r="AG858" s="1"/>
      <c r="AH858" s="1"/>
      <c r="AI858" s="21" t="s">
        <v>1808</v>
      </c>
      <c r="AJ858" s="21" t="s">
        <v>1809</v>
      </c>
      <c r="AK858" s="3"/>
      <c r="AL858" s="3"/>
    </row>
    <row r="859" spans="33:38" ht="12.75" hidden="1" customHeight="1">
      <c r="AG859" s="1"/>
      <c r="AH859" s="1"/>
      <c r="AI859" s="21" t="s">
        <v>1810</v>
      </c>
      <c r="AJ859" s="21" t="s">
        <v>1811</v>
      </c>
      <c r="AK859" s="3"/>
      <c r="AL859" s="3"/>
    </row>
    <row r="860" spans="33:38" ht="12.75" hidden="1" customHeight="1">
      <c r="AG860" s="1"/>
      <c r="AH860" s="1"/>
      <c r="AI860" s="21" t="s">
        <v>1812</v>
      </c>
      <c r="AJ860" s="21" t="s">
        <v>1813</v>
      </c>
      <c r="AK860" s="3"/>
      <c r="AL860" s="3"/>
    </row>
    <row r="861" spans="33:38" ht="12.75" hidden="1" customHeight="1">
      <c r="AG861" s="1"/>
      <c r="AH861" s="1"/>
      <c r="AI861" s="21" t="s">
        <v>1814</v>
      </c>
      <c r="AJ861" s="21" t="s">
        <v>1815</v>
      </c>
      <c r="AK861" s="3"/>
      <c r="AL861" s="3"/>
    </row>
    <row r="862" spans="33:38" ht="12.75" hidden="1" customHeight="1">
      <c r="AG862" s="1"/>
      <c r="AH862" s="1"/>
      <c r="AI862" s="21" t="s">
        <v>1816</v>
      </c>
      <c r="AJ862" s="21" t="s">
        <v>1817</v>
      </c>
      <c r="AK862" s="3"/>
      <c r="AL862" s="3"/>
    </row>
    <row r="863" spans="33:38" ht="12.75" hidden="1" customHeight="1">
      <c r="AG863" s="1"/>
      <c r="AH863" s="1"/>
      <c r="AI863" s="21" t="s">
        <v>1818</v>
      </c>
      <c r="AJ863" s="21" t="s">
        <v>1819</v>
      </c>
      <c r="AK863" s="3"/>
      <c r="AL863" s="3"/>
    </row>
    <row r="864" spans="33:38" ht="12.75" hidden="1" customHeight="1">
      <c r="AG864" s="1"/>
      <c r="AH864" s="1"/>
      <c r="AI864" s="21" t="s">
        <v>1820</v>
      </c>
      <c r="AJ864" s="21" t="s">
        <v>1821</v>
      </c>
      <c r="AK864" s="3"/>
      <c r="AL864" s="3"/>
    </row>
    <row r="865" spans="33:38" ht="12.75" hidden="1" customHeight="1">
      <c r="AG865" s="1"/>
      <c r="AH865" s="1"/>
      <c r="AI865" s="21" t="s">
        <v>1822</v>
      </c>
      <c r="AJ865" s="21" t="s">
        <v>1823</v>
      </c>
      <c r="AK865" s="3"/>
      <c r="AL865" s="3"/>
    </row>
    <row r="866" spans="33:38" ht="12.75" hidden="1" customHeight="1">
      <c r="AG866" s="1"/>
      <c r="AH866" s="1"/>
      <c r="AI866" s="21" t="s">
        <v>1824</v>
      </c>
      <c r="AJ866" s="21" t="s">
        <v>1825</v>
      </c>
      <c r="AK866" s="3"/>
      <c r="AL866" s="3"/>
    </row>
    <row r="867" spans="33:38" ht="12.75" hidden="1" customHeight="1">
      <c r="AG867" s="1"/>
      <c r="AH867" s="1"/>
      <c r="AI867" s="21" t="s">
        <v>1826</v>
      </c>
      <c r="AJ867" s="21" t="s">
        <v>1827</v>
      </c>
      <c r="AK867" s="3"/>
      <c r="AL867" s="3"/>
    </row>
    <row r="868" spans="33:38" ht="12.75" hidden="1" customHeight="1">
      <c r="AG868" s="1"/>
      <c r="AH868" s="1"/>
      <c r="AI868" s="21" t="s">
        <v>1828</v>
      </c>
      <c r="AJ868" s="21" t="s">
        <v>1829</v>
      </c>
      <c r="AK868" s="3"/>
      <c r="AL868" s="3"/>
    </row>
    <row r="869" spans="33:38" ht="12.75" hidden="1" customHeight="1">
      <c r="AG869" s="1"/>
      <c r="AH869" s="1"/>
      <c r="AI869" s="21" t="s">
        <v>1830</v>
      </c>
      <c r="AJ869" s="21" t="s">
        <v>1831</v>
      </c>
      <c r="AK869" s="3"/>
      <c r="AL869" s="3"/>
    </row>
    <row r="870" spans="33:38" ht="12.75" hidden="1" customHeight="1">
      <c r="AG870" s="1"/>
      <c r="AH870" s="1"/>
      <c r="AI870" s="21" t="s">
        <v>1832</v>
      </c>
      <c r="AJ870" s="21" t="s">
        <v>1833</v>
      </c>
      <c r="AK870" s="3"/>
      <c r="AL870" s="3"/>
    </row>
    <row r="871" spans="33:38" ht="12.75" hidden="1" customHeight="1">
      <c r="AG871" s="1"/>
      <c r="AH871" s="1"/>
      <c r="AI871" s="21" t="s">
        <v>1834</v>
      </c>
      <c r="AJ871" s="21" t="s">
        <v>1835</v>
      </c>
      <c r="AK871" s="3"/>
      <c r="AL871" s="3"/>
    </row>
    <row r="872" spans="33:38" ht="12.75" hidden="1" customHeight="1">
      <c r="AG872" s="1"/>
      <c r="AH872" s="1"/>
      <c r="AI872" s="21" t="s">
        <v>1836</v>
      </c>
      <c r="AJ872" s="21" t="s">
        <v>1837</v>
      </c>
      <c r="AK872" s="3"/>
      <c r="AL872" s="3"/>
    </row>
    <row r="873" spans="33:38" ht="12.75" hidden="1" customHeight="1">
      <c r="AG873" s="1"/>
      <c r="AH873" s="1"/>
      <c r="AI873" s="21" t="s">
        <v>1838</v>
      </c>
      <c r="AJ873" s="21" t="s">
        <v>1839</v>
      </c>
      <c r="AK873" s="3"/>
      <c r="AL873" s="3"/>
    </row>
    <row r="874" spans="33:38" ht="12.75" hidden="1" customHeight="1">
      <c r="AG874" s="1"/>
      <c r="AH874" s="1"/>
      <c r="AI874" s="21" t="s">
        <v>1840</v>
      </c>
      <c r="AJ874" s="21" t="s">
        <v>1841</v>
      </c>
      <c r="AK874" s="3"/>
      <c r="AL874" s="3"/>
    </row>
    <row r="875" spans="33:38" ht="12.75" hidden="1" customHeight="1">
      <c r="AG875" s="1"/>
      <c r="AH875" s="1"/>
      <c r="AI875" s="21" t="s">
        <v>1842</v>
      </c>
      <c r="AJ875" s="21" t="s">
        <v>1843</v>
      </c>
      <c r="AK875" s="3"/>
      <c r="AL875" s="3"/>
    </row>
    <row r="876" spans="33:38" ht="12.75" hidden="1" customHeight="1">
      <c r="AG876" s="1"/>
      <c r="AH876" s="1"/>
      <c r="AI876" s="21" t="s">
        <v>1844</v>
      </c>
      <c r="AJ876" s="21" t="s">
        <v>1845</v>
      </c>
      <c r="AK876" s="3"/>
      <c r="AL876" s="3"/>
    </row>
    <row r="877" spans="33:38" ht="12.75" hidden="1" customHeight="1">
      <c r="AG877" s="1"/>
      <c r="AH877" s="1"/>
      <c r="AI877" s="21" t="s">
        <v>1846</v>
      </c>
      <c r="AJ877" s="21" t="s">
        <v>1847</v>
      </c>
      <c r="AK877" s="3"/>
      <c r="AL877" s="3"/>
    </row>
    <row r="878" spans="33:38" ht="12.75" hidden="1" customHeight="1">
      <c r="AG878" s="1"/>
      <c r="AH878" s="1"/>
      <c r="AI878" s="21" t="s">
        <v>1848</v>
      </c>
      <c r="AJ878" s="21" t="s">
        <v>1849</v>
      </c>
      <c r="AK878" s="3"/>
      <c r="AL878" s="3"/>
    </row>
    <row r="879" spans="33:38" ht="12.75" hidden="1" customHeight="1">
      <c r="AG879" s="1"/>
      <c r="AH879" s="1"/>
      <c r="AI879" s="21" t="s">
        <v>1850</v>
      </c>
      <c r="AJ879" s="21" t="s">
        <v>1851</v>
      </c>
      <c r="AK879" s="3"/>
      <c r="AL879" s="3"/>
    </row>
    <row r="880" spans="33:38" ht="12.75" hidden="1" customHeight="1">
      <c r="AG880" s="1"/>
      <c r="AH880" s="1"/>
      <c r="AI880" s="21" t="s">
        <v>1852</v>
      </c>
      <c r="AJ880" s="21" t="s">
        <v>1853</v>
      </c>
      <c r="AK880" s="3"/>
      <c r="AL880" s="3"/>
    </row>
    <row r="881" spans="33:38" ht="12.75" hidden="1" customHeight="1">
      <c r="AG881" s="1"/>
      <c r="AH881" s="1"/>
      <c r="AI881" s="21" t="s">
        <v>1854</v>
      </c>
      <c r="AJ881" s="21" t="s">
        <v>1855</v>
      </c>
      <c r="AK881" s="3"/>
      <c r="AL881" s="3"/>
    </row>
    <row r="882" spans="33:38" ht="12.75" hidden="1" customHeight="1">
      <c r="AG882" s="1"/>
      <c r="AH882" s="1"/>
      <c r="AI882" s="21" t="s">
        <v>1856</v>
      </c>
      <c r="AJ882" s="21" t="s">
        <v>1857</v>
      </c>
      <c r="AK882" s="3"/>
      <c r="AL882" s="3"/>
    </row>
    <row r="883" spans="33:38" ht="12.75" hidden="1" customHeight="1">
      <c r="AG883" s="1"/>
      <c r="AH883" s="1"/>
      <c r="AI883" s="21" t="s">
        <v>1858</v>
      </c>
      <c r="AJ883" s="21" t="s">
        <v>1859</v>
      </c>
      <c r="AK883" s="3"/>
      <c r="AL883" s="3"/>
    </row>
    <row r="884" spans="33:38" ht="12.75" hidden="1" customHeight="1">
      <c r="AG884" s="1"/>
      <c r="AH884" s="1"/>
      <c r="AI884" s="21" t="s">
        <v>1860</v>
      </c>
      <c r="AJ884" s="21" t="s">
        <v>1861</v>
      </c>
      <c r="AK884" s="3"/>
      <c r="AL884" s="3"/>
    </row>
    <row r="885" spans="33:38" ht="12.75" hidden="1" customHeight="1">
      <c r="AG885" s="1"/>
      <c r="AH885" s="1"/>
      <c r="AI885" s="21" t="s">
        <v>1862</v>
      </c>
      <c r="AJ885" s="21" t="s">
        <v>1863</v>
      </c>
      <c r="AK885" s="3"/>
      <c r="AL885" s="3"/>
    </row>
    <row r="886" spans="33:38" ht="12.75" hidden="1" customHeight="1">
      <c r="AG886" s="1"/>
      <c r="AH886" s="1"/>
      <c r="AI886" s="21" t="s">
        <v>1864</v>
      </c>
      <c r="AJ886" s="21" t="s">
        <v>1865</v>
      </c>
      <c r="AK886" s="3"/>
      <c r="AL886" s="3"/>
    </row>
    <row r="887" spans="33:38" ht="12.75" hidden="1" customHeight="1">
      <c r="AG887" s="1"/>
      <c r="AH887" s="1"/>
      <c r="AI887" s="21" t="s">
        <v>1866</v>
      </c>
      <c r="AJ887" s="21" t="s">
        <v>1867</v>
      </c>
      <c r="AK887" s="3"/>
      <c r="AL887" s="3"/>
    </row>
    <row r="888" spans="33:38" ht="12.75" hidden="1" customHeight="1">
      <c r="AG888" s="1"/>
      <c r="AH888" s="1"/>
      <c r="AI888" s="21" t="s">
        <v>1868</v>
      </c>
      <c r="AJ888" s="21" t="s">
        <v>1869</v>
      </c>
      <c r="AK888" s="3"/>
      <c r="AL888" s="3"/>
    </row>
    <row r="889" spans="33:38" ht="12.75" hidden="1" customHeight="1">
      <c r="AG889" s="1"/>
      <c r="AH889" s="1"/>
      <c r="AI889" s="21" t="s">
        <v>1870</v>
      </c>
      <c r="AJ889" s="21" t="s">
        <v>1871</v>
      </c>
      <c r="AK889" s="3"/>
      <c r="AL889" s="3"/>
    </row>
    <row r="890" spans="33:38" ht="12.75" hidden="1" customHeight="1">
      <c r="AG890" s="1"/>
      <c r="AH890" s="1"/>
      <c r="AI890" s="21" t="s">
        <v>1872</v>
      </c>
      <c r="AJ890" s="21" t="s">
        <v>1873</v>
      </c>
      <c r="AK890" s="3"/>
      <c r="AL890" s="3"/>
    </row>
    <row r="891" spans="33:38" ht="12.75" hidden="1" customHeight="1">
      <c r="AG891" s="1"/>
      <c r="AH891" s="1"/>
      <c r="AI891" s="21" t="s">
        <v>1874</v>
      </c>
      <c r="AJ891" s="21" t="s">
        <v>1875</v>
      </c>
      <c r="AK891" s="3"/>
      <c r="AL891" s="3"/>
    </row>
    <row r="892" spans="33:38" ht="12.75" hidden="1" customHeight="1">
      <c r="AG892" s="1"/>
      <c r="AH892" s="1"/>
      <c r="AI892" s="21" t="s">
        <v>1876</v>
      </c>
      <c r="AJ892" s="21" t="s">
        <v>1877</v>
      </c>
      <c r="AK892" s="3"/>
      <c r="AL892" s="3"/>
    </row>
    <row r="893" spans="33:38" ht="12.75" hidden="1" customHeight="1">
      <c r="AG893" s="1"/>
      <c r="AH893" s="1"/>
      <c r="AI893" s="21" t="s">
        <v>1878</v>
      </c>
      <c r="AJ893" s="21" t="s">
        <v>1879</v>
      </c>
      <c r="AK893" s="3"/>
      <c r="AL893" s="3"/>
    </row>
    <row r="894" spans="33:38" ht="12.75" hidden="1" customHeight="1">
      <c r="AG894" s="1"/>
      <c r="AH894" s="1"/>
      <c r="AI894" s="21" t="s">
        <v>1880</v>
      </c>
      <c r="AJ894" s="21" t="s">
        <v>1881</v>
      </c>
      <c r="AK894" s="3"/>
      <c r="AL894" s="3"/>
    </row>
    <row r="895" spans="33:38" ht="12.75" hidden="1" customHeight="1">
      <c r="AG895" s="1"/>
      <c r="AH895" s="1"/>
      <c r="AI895" s="21" t="s">
        <v>1882</v>
      </c>
      <c r="AJ895" s="21" t="s">
        <v>1883</v>
      </c>
      <c r="AK895" s="3"/>
      <c r="AL895" s="3"/>
    </row>
    <row r="896" spans="33:38" ht="12.75" hidden="1" customHeight="1">
      <c r="AG896" s="1"/>
      <c r="AH896" s="1"/>
      <c r="AI896" s="21" t="s">
        <v>1884</v>
      </c>
      <c r="AJ896" s="21" t="s">
        <v>1885</v>
      </c>
      <c r="AK896" s="3"/>
      <c r="AL896" s="3"/>
    </row>
    <row r="897" spans="33:38" ht="12.75" hidden="1" customHeight="1">
      <c r="AG897" s="1"/>
      <c r="AH897" s="1"/>
      <c r="AI897" s="21" t="s">
        <v>1886</v>
      </c>
      <c r="AJ897" s="21" t="s">
        <v>1887</v>
      </c>
      <c r="AK897" s="3"/>
      <c r="AL897" s="3"/>
    </row>
    <row r="898" spans="33:38" ht="12.75" hidden="1" customHeight="1">
      <c r="AG898" s="1"/>
      <c r="AH898" s="1"/>
      <c r="AI898" s="21" t="s">
        <v>1888</v>
      </c>
      <c r="AJ898" s="21" t="s">
        <v>1889</v>
      </c>
      <c r="AK898" s="3"/>
      <c r="AL898" s="3"/>
    </row>
    <row r="899" spans="33:38" ht="12.75" hidden="1" customHeight="1">
      <c r="AG899" s="1"/>
      <c r="AH899" s="1"/>
      <c r="AI899" s="21" t="s">
        <v>1890</v>
      </c>
      <c r="AJ899" s="21" t="s">
        <v>1891</v>
      </c>
      <c r="AK899" s="3"/>
      <c r="AL899" s="3"/>
    </row>
    <row r="900" spans="33:38" ht="12.75" hidden="1" customHeight="1">
      <c r="AG900" s="1"/>
      <c r="AH900" s="1"/>
      <c r="AI900" s="21" t="s">
        <v>1892</v>
      </c>
      <c r="AJ900" s="21" t="s">
        <v>1893</v>
      </c>
      <c r="AK900" s="3"/>
      <c r="AL900" s="3"/>
    </row>
    <row r="901" spans="33:38" ht="12.75" hidden="1" customHeight="1">
      <c r="AG901" s="1"/>
      <c r="AH901" s="1"/>
      <c r="AI901" s="21" t="s">
        <v>1894</v>
      </c>
      <c r="AJ901" s="21" t="s">
        <v>1895</v>
      </c>
      <c r="AK901" s="3"/>
      <c r="AL901" s="3"/>
    </row>
    <row r="902" spans="33:38" ht="12.75" hidden="1" customHeight="1">
      <c r="AG902" s="1"/>
      <c r="AH902" s="1"/>
      <c r="AI902" s="21" t="s">
        <v>1896</v>
      </c>
      <c r="AJ902" s="21" t="s">
        <v>1897</v>
      </c>
      <c r="AK902" s="3"/>
      <c r="AL902" s="3"/>
    </row>
    <row r="903" spans="33:38" ht="12.75" hidden="1" customHeight="1">
      <c r="AG903" s="1"/>
      <c r="AH903" s="1"/>
      <c r="AI903" s="21" t="s">
        <v>1898</v>
      </c>
      <c r="AJ903" s="21" t="s">
        <v>1899</v>
      </c>
      <c r="AK903" s="3"/>
      <c r="AL903" s="3"/>
    </row>
    <row r="904" spans="33:38" ht="12.75" hidden="1" customHeight="1">
      <c r="AG904" s="1"/>
      <c r="AH904" s="1"/>
      <c r="AI904" s="21" t="s">
        <v>1900</v>
      </c>
      <c r="AJ904" s="21" t="s">
        <v>1901</v>
      </c>
      <c r="AK904" s="3"/>
      <c r="AL904" s="3"/>
    </row>
    <row r="905" spans="33:38" ht="12.75" hidden="1" customHeight="1">
      <c r="AG905" s="1"/>
      <c r="AH905" s="1"/>
      <c r="AI905" s="21" t="s">
        <v>1902</v>
      </c>
      <c r="AJ905" s="21" t="s">
        <v>1903</v>
      </c>
      <c r="AK905" s="3"/>
      <c r="AL905" s="3"/>
    </row>
    <row r="906" spans="33:38" ht="12.75" hidden="1" customHeight="1">
      <c r="AG906" s="1"/>
      <c r="AH906" s="1"/>
      <c r="AI906" s="21" t="s">
        <v>1904</v>
      </c>
      <c r="AJ906" s="21" t="s">
        <v>1905</v>
      </c>
      <c r="AK906" s="3"/>
      <c r="AL906" s="3"/>
    </row>
    <row r="907" spans="33:38" ht="12.75" hidden="1" customHeight="1">
      <c r="AG907" s="1"/>
      <c r="AH907" s="1"/>
      <c r="AI907" s="21" t="s">
        <v>1906</v>
      </c>
      <c r="AJ907" s="21" t="s">
        <v>1907</v>
      </c>
      <c r="AK907" s="3"/>
      <c r="AL907" s="3"/>
    </row>
    <row r="908" spans="33:38" ht="12.75" hidden="1" customHeight="1">
      <c r="AG908" s="1"/>
      <c r="AH908" s="1"/>
      <c r="AI908" s="21" t="s">
        <v>1908</v>
      </c>
      <c r="AJ908" s="21" t="s">
        <v>1909</v>
      </c>
      <c r="AK908" s="3"/>
      <c r="AL908" s="3"/>
    </row>
    <row r="909" spans="33:38" ht="12.75" hidden="1" customHeight="1">
      <c r="AG909" s="1"/>
      <c r="AH909" s="1"/>
      <c r="AI909" s="21" t="s">
        <v>1910</v>
      </c>
      <c r="AJ909" s="21" t="s">
        <v>1911</v>
      </c>
      <c r="AK909" s="3"/>
      <c r="AL909" s="3"/>
    </row>
    <row r="910" spans="33:38" ht="12.75" hidden="1" customHeight="1">
      <c r="AG910" s="1"/>
      <c r="AH910" s="1"/>
      <c r="AI910" s="21" t="s">
        <v>1912</v>
      </c>
      <c r="AJ910" s="21" t="s">
        <v>1913</v>
      </c>
      <c r="AK910" s="3"/>
      <c r="AL910" s="3"/>
    </row>
    <row r="911" spans="33:38" ht="12.75" hidden="1" customHeight="1">
      <c r="AG911" s="1"/>
      <c r="AH911" s="1"/>
      <c r="AI911" s="21" t="s">
        <v>1914</v>
      </c>
      <c r="AJ911" s="21" t="s">
        <v>1915</v>
      </c>
      <c r="AK911" s="3"/>
      <c r="AL911" s="3"/>
    </row>
    <row r="912" spans="33:38" ht="12.75" hidden="1" customHeight="1">
      <c r="AG912" s="1"/>
      <c r="AH912" s="1"/>
      <c r="AI912" s="21" t="s">
        <v>1916</v>
      </c>
      <c r="AJ912" s="21" t="s">
        <v>386</v>
      </c>
      <c r="AK912" s="3"/>
      <c r="AL912" s="3"/>
    </row>
    <row r="913" spans="33:38" ht="12.75" hidden="1" customHeight="1">
      <c r="AG913" s="1"/>
      <c r="AH913" s="1"/>
      <c r="AI913" s="21" t="s">
        <v>1917</v>
      </c>
      <c r="AJ913" s="21" t="s">
        <v>1918</v>
      </c>
      <c r="AK913" s="3"/>
      <c r="AL913" s="3"/>
    </row>
    <row r="914" spans="33:38" ht="12.75" hidden="1" customHeight="1">
      <c r="AG914" s="1"/>
      <c r="AH914" s="1"/>
      <c r="AI914" s="21" t="s">
        <v>1919</v>
      </c>
      <c r="AJ914" s="21" t="s">
        <v>1920</v>
      </c>
      <c r="AK914" s="3"/>
      <c r="AL914" s="3"/>
    </row>
    <row r="915" spans="33:38" ht="12.75" hidden="1" customHeight="1">
      <c r="AG915" s="1"/>
      <c r="AH915" s="1"/>
      <c r="AI915" s="21" t="s">
        <v>1921</v>
      </c>
      <c r="AJ915" s="21" t="s">
        <v>1922</v>
      </c>
      <c r="AK915" s="3"/>
      <c r="AL915" s="3"/>
    </row>
    <row r="916" spans="33:38" ht="12.75" hidden="1" customHeight="1">
      <c r="AG916" s="1"/>
      <c r="AH916" s="1"/>
      <c r="AI916" s="21" t="s">
        <v>1923</v>
      </c>
      <c r="AJ916" s="21" t="s">
        <v>1924</v>
      </c>
      <c r="AK916" s="3"/>
      <c r="AL916" s="3"/>
    </row>
    <row r="917" spans="33:38" ht="12.75" hidden="1" customHeight="1">
      <c r="AG917" s="1"/>
      <c r="AH917" s="1"/>
      <c r="AI917" s="21" t="s">
        <v>1925</v>
      </c>
      <c r="AJ917" s="21" t="s">
        <v>1926</v>
      </c>
      <c r="AK917" s="3"/>
      <c r="AL917" s="3"/>
    </row>
    <row r="918" spans="33:38" ht="12.75" hidden="1" customHeight="1">
      <c r="AG918" s="1"/>
      <c r="AH918" s="1"/>
      <c r="AI918" s="21" t="s">
        <v>1927</v>
      </c>
      <c r="AJ918" s="21" t="s">
        <v>1928</v>
      </c>
      <c r="AK918" s="3"/>
      <c r="AL918" s="3"/>
    </row>
    <row r="919" spans="33:38" ht="12.75" hidden="1" customHeight="1">
      <c r="AG919" s="1"/>
      <c r="AH919" s="1"/>
      <c r="AI919" s="21" t="s">
        <v>1929</v>
      </c>
      <c r="AJ919" s="21" t="s">
        <v>1930</v>
      </c>
      <c r="AK919" s="3"/>
      <c r="AL919" s="3"/>
    </row>
    <row r="920" spans="33:38" ht="12.75" hidden="1" customHeight="1">
      <c r="AG920" s="1"/>
      <c r="AH920" s="1"/>
      <c r="AI920" s="21" t="s">
        <v>1931</v>
      </c>
      <c r="AJ920" s="21" t="s">
        <v>1932</v>
      </c>
      <c r="AK920" s="3"/>
      <c r="AL920" s="3"/>
    </row>
    <row r="921" spans="33:38" ht="12.75" hidden="1" customHeight="1">
      <c r="AG921" s="1"/>
      <c r="AH921" s="1"/>
      <c r="AI921" s="21" t="s">
        <v>1933</v>
      </c>
      <c r="AJ921" s="21" t="s">
        <v>1934</v>
      </c>
      <c r="AK921" s="3"/>
      <c r="AL921" s="3"/>
    </row>
    <row r="922" spans="33:38" ht="12.75" hidden="1" customHeight="1">
      <c r="AG922" s="1"/>
      <c r="AH922" s="1"/>
      <c r="AI922" s="21" t="s">
        <v>1935</v>
      </c>
      <c r="AJ922" s="21" t="s">
        <v>1936</v>
      </c>
      <c r="AK922" s="3"/>
      <c r="AL922" s="3"/>
    </row>
    <row r="923" spans="33:38" ht="12.75" hidden="1" customHeight="1">
      <c r="AG923" s="1"/>
      <c r="AH923" s="1"/>
      <c r="AI923" s="21" t="s">
        <v>1937</v>
      </c>
      <c r="AJ923" s="21" t="s">
        <v>1938</v>
      </c>
      <c r="AK923" s="3"/>
      <c r="AL923" s="3"/>
    </row>
    <row r="924" spans="33:38" ht="12.75" hidden="1" customHeight="1">
      <c r="AG924" s="1"/>
      <c r="AH924" s="1"/>
      <c r="AI924" s="21" t="s">
        <v>1939</v>
      </c>
      <c r="AJ924" s="21" t="s">
        <v>1940</v>
      </c>
      <c r="AK924" s="3"/>
      <c r="AL924" s="3"/>
    </row>
    <row r="925" spans="33:38" ht="12.75" hidden="1" customHeight="1">
      <c r="AG925" s="1"/>
      <c r="AH925" s="1"/>
      <c r="AI925" s="21" t="s">
        <v>1941</v>
      </c>
      <c r="AJ925" s="21" t="s">
        <v>1942</v>
      </c>
      <c r="AK925" s="3"/>
      <c r="AL925" s="3"/>
    </row>
    <row r="926" spans="33:38" ht="12.75" hidden="1" customHeight="1">
      <c r="AG926" s="1"/>
      <c r="AH926" s="1"/>
      <c r="AI926" s="21" t="s">
        <v>1943</v>
      </c>
      <c r="AJ926" s="21" t="s">
        <v>1944</v>
      </c>
      <c r="AK926" s="3"/>
      <c r="AL926" s="3"/>
    </row>
    <row r="927" spans="33:38" ht="12.75" hidden="1" customHeight="1">
      <c r="AG927" s="1"/>
      <c r="AH927" s="1"/>
      <c r="AI927" s="21" t="s">
        <v>1945</v>
      </c>
      <c r="AJ927" s="21" t="s">
        <v>1946</v>
      </c>
      <c r="AK927" s="3"/>
      <c r="AL927" s="3"/>
    </row>
    <row r="928" spans="33:38" ht="12.75" hidden="1" customHeight="1">
      <c r="AG928" s="1"/>
      <c r="AH928" s="1"/>
      <c r="AI928" s="21" t="s">
        <v>1947</v>
      </c>
      <c r="AJ928" s="21" t="s">
        <v>1948</v>
      </c>
      <c r="AK928" s="3"/>
      <c r="AL928" s="3"/>
    </row>
    <row r="929" spans="33:38" ht="12.75" hidden="1" customHeight="1">
      <c r="AG929" s="1"/>
      <c r="AH929" s="1"/>
      <c r="AI929" s="21" t="s">
        <v>1949</v>
      </c>
      <c r="AJ929" s="21" t="s">
        <v>1950</v>
      </c>
      <c r="AK929" s="3"/>
      <c r="AL929" s="3"/>
    </row>
    <row r="930" spans="33:38" ht="12.75" hidden="1" customHeight="1">
      <c r="AG930" s="1"/>
      <c r="AH930" s="1"/>
      <c r="AI930" s="21" t="s">
        <v>1951</v>
      </c>
      <c r="AJ930" s="21" t="s">
        <v>1952</v>
      </c>
      <c r="AK930" s="3"/>
      <c r="AL930" s="3"/>
    </row>
    <row r="931" spans="33:38" ht="12.75" hidden="1" customHeight="1">
      <c r="AG931" s="1"/>
      <c r="AH931" s="1"/>
      <c r="AI931" s="21" t="s">
        <v>1953</v>
      </c>
      <c r="AJ931" s="21" t="s">
        <v>1954</v>
      </c>
      <c r="AK931" s="3"/>
      <c r="AL931" s="3"/>
    </row>
    <row r="932" spans="33:38" ht="12.75" hidden="1" customHeight="1">
      <c r="AG932" s="1"/>
      <c r="AH932" s="1"/>
      <c r="AI932" s="21" t="s">
        <v>1955</v>
      </c>
      <c r="AJ932" s="21" t="s">
        <v>1956</v>
      </c>
      <c r="AK932" s="3"/>
      <c r="AL932" s="3"/>
    </row>
    <row r="933" spans="33:38" ht="12.75" hidden="1" customHeight="1">
      <c r="AG933" s="1"/>
      <c r="AH933" s="1"/>
      <c r="AI933" s="21" t="s">
        <v>1957</v>
      </c>
      <c r="AJ933" s="21" t="s">
        <v>1958</v>
      </c>
      <c r="AK933" s="3"/>
      <c r="AL933" s="3"/>
    </row>
    <row r="934" spans="33:38" ht="12.75" hidden="1" customHeight="1">
      <c r="AG934" s="1"/>
      <c r="AH934" s="1"/>
      <c r="AI934" s="21" t="s">
        <v>1959</v>
      </c>
      <c r="AJ934" s="21" t="s">
        <v>1960</v>
      </c>
      <c r="AK934" s="3"/>
      <c r="AL934" s="3"/>
    </row>
    <row r="935" spans="33:38" ht="12.75" hidden="1" customHeight="1">
      <c r="AG935" s="1"/>
      <c r="AH935" s="1"/>
      <c r="AI935" s="21" t="s">
        <v>1961</v>
      </c>
      <c r="AJ935" s="21" t="s">
        <v>1962</v>
      </c>
      <c r="AK935" s="3"/>
      <c r="AL935" s="3"/>
    </row>
    <row r="936" spans="33:38" ht="12.75" hidden="1" customHeight="1">
      <c r="AG936" s="1"/>
      <c r="AH936" s="1"/>
      <c r="AI936" s="21" t="s">
        <v>1963</v>
      </c>
      <c r="AJ936" s="21" t="s">
        <v>1964</v>
      </c>
      <c r="AK936" s="3"/>
      <c r="AL936" s="3"/>
    </row>
    <row r="937" spans="33:38" ht="12.75" hidden="1" customHeight="1">
      <c r="AG937" s="1"/>
      <c r="AH937" s="1"/>
      <c r="AI937" s="21" t="s">
        <v>1965</v>
      </c>
      <c r="AJ937" s="21" t="s">
        <v>1966</v>
      </c>
      <c r="AK937" s="3"/>
      <c r="AL937" s="3"/>
    </row>
    <row r="938" spans="33:38" ht="12.75" hidden="1" customHeight="1">
      <c r="AG938" s="1"/>
      <c r="AH938" s="1"/>
      <c r="AI938" s="21" t="s">
        <v>1967</v>
      </c>
      <c r="AJ938" s="21" t="s">
        <v>1968</v>
      </c>
      <c r="AK938" s="3"/>
      <c r="AL938" s="3"/>
    </row>
    <row r="939" spans="33:38" ht="12.75" hidden="1" customHeight="1">
      <c r="AG939" s="1"/>
      <c r="AH939" s="1"/>
      <c r="AI939" s="21" t="s">
        <v>1969</v>
      </c>
      <c r="AJ939" s="21" t="s">
        <v>1970</v>
      </c>
      <c r="AK939" s="3"/>
      <c r="AL939" s="3"/>
    </row>
    <row r="940" spans="33:38" ht="12.75" hidden="1" customHeight="1">
      <c r="AG940" s="1"/>
      <c r="AH940" s="1"/>
      <c r="AI940" s="21" t="s">
        <v>1971</v>
      </c>
      <c r="AJ940" s="21" t="s">
        <v>1972</v>
      </c>
      <c r="AK940" s="3"/>
      <c r="AL940" s="3"/>
    </row>
    <row r="941" spans="33:38" ht="12.75" hidden="1" customHeight="1">
      <c r="AG941" s="1"/>
      <c r="AH941" s="1"/>
      <c r="AI941" s="21" t="s">
        <v>1973</v>
      </c>
      <c r="AJ941" s="21" t="s">
        <v>1974</v>
      </c>
      <c r="AK941" s="3"/>
      <c r="AL941" s="3"/>
    </row>
    <row r="942" spans="33:38" ht="12.75" hidden="1" customHeight="1">
      <c r="AG942" s="1"/>
      <c r="AH942" s="1"/>
      <c r="AI942" s="21" t="s">
        <v>1975</v>
      </c>
      <c r="AJ942" s="21" t="s">
        <v>1976</v>
      </c>
      <c r="AK942" s="3"/>
      <c r="AL942" s="3"/>
    </row>
    <row r="943" spans="33:38" ht="12.75" hidden="1" customHeight="1">
      <c r="AG943" s="1"/>
      <c r="AH943" s="1"/>
      <c r="AI943" s="21" t="s">
        <v>1977</v>
      </c>
      <c r="AJ943" s="21" t="s">
        <v>1978</v>
      </c>
      <c r="AK943" s="3"/>
      <c r="AL943" s="3"/>
    </row>
    <row r="944" spans="33:38" ht="12.75" hidden="1" customHeight="1">
      <c r="AG944" s="1"/>
      <c r="AH944" s="1"/>
      <c r="AI944" s="21" t="s">
        <v>1979</v>
      </c>
      <c r="AJ944" s="21" t="s">
        <v>1980</v>
      </c>
      <c r="AK944" s="3"/>
      <c r="AL944" s="3"/>
    </row>
    <row r="945" spans="33:38" ht="12.75" hidden="1" customHeight="1">
      <c r="AG945" s="1"/>
      <c r="AH945" s="1"/>
      <c r="AI945" s="21" t="s">
        <v>1981</v>
      </c>
      <c r="AJ945" s="21" t="s">
        <v>1982</v>
      </c>
      <c r="AK945" s="3"/>
      <c r="AL945" s="3"/>
    </row>
    <row r="946" spans="33:38" ht="12.75" hidden="1" customHeight="1">
      <c r="AG946" s="1"/>
      <c r="AH946" s="1"/>
      <c r="AI946" s="21" t="s">
        <v>1983</v>
      </c>
      <c r="AJ946" s="21" t="s">
        <v>1984</v>
      </c>
      <c r="AK946" s="3"/>
      <c r="AL946" s="3"/>
    </row>
    <row r="947" spans="33:38" ht="12.75" hidden="1" customHeight="1">
      <c r="AG947" s="1"/>
      <c r="AH947" s="1"/>
      <c r="AI947" s="21" t="s">
        <v>1985</v>
      </c>
      <c r="AJ947" s="21" t="s">
        <v>1986</v>
      </c>
      <c r="AK947" s="3"/>
      <c r="AL947" s="3"/>
    </row>
    <row r="948" spans="33:38" ht="12.75" hidden="1" customHeight="1">
      <c r="AG948" s="1"/>
      <c r="AH948" s="1"/>
      <c r="AI948" s="21" t="s">
        <v>1987</v>
      </c>
      <c r="AJ948" s="21" t="s">
        <v>1988</v>
      </c>
      <c r="AK948" s="3"/>
      <c r="AL948" s="3"/>
    </row>
    <row r="949" spans="33:38" ht="12.75" hidden="1" customHeight="1">
      <c r="AG949" s="1"/>
      <c r="AH949" s="1"/>
      <c r="AI949" s="21" t="s">
        <v>1989</v>
      </c>
      <c r="AJ949" s="21" t="s">
        <v>1990</v>
      </c>
      <c r="AK949" s="3"/>
      <c r="AL949" s="3"/>
    </row>
    <row r="950" spans="33:38" ht="12.75" hidden="1" customHeight="1">
      <c r="AG950" s="1"/>
      <c r="AH950" s="1"/>
      <c r="AI950" s="21" t="s">
        <v>1991</v>
      </c>
      <c r="AJ950" s="21" t="s">
        <v>1992</v>
      </c>
      <c r="AK950" s="3"/>
      <c r="AL950" s="3"/>
    </row>
    <row r="951" spans="33:38" ht="12.75" hidden="1" customHeight="1">
      <c r="AG951" s="1"/>
      <c r="AH951" s="1"/>
      <c r="AI951" s="21" t="s">
        <v>1993</v>
      </c>
      <c r="AJ951" s="21" t="s">
        <v>1994</v>
      </c>
      <c r="AK951" s="3"/>
      <c r="AL951" s="3"/>
    </row>
    <row r="952" spans="33:38" ht="12.75" hidden="1" customHeight="1">
      <c r="AG952" s="1"/>
      <c r="AH952" s="1"/>
      <c r="AI952" s="21" t="s">
        <v>1995</v>
      </c>
      <c r="AJ952" s="21" t="s">
        <v>1996</v>
      </c>
      <c r="AK952" s="3"/>
      <c r="AL952" s="3"/>
    </row>
    <row r="953" spans="33:38" ht="12.75" hidden="1" customHeight="1">
      <c r="AG953" s="1"/>
      <c r="AH953" s="1"/>
      <c r="AI953" s="21" t="s">
        <v>1997</v>
      </c>
      <c r="AJ953" s="21" t="s">
        <v>1998</v>
      </c>
      <c r="AK953" s="3"/>
      <c r="AL953" s="3"/>
    </row>
    <row r="954" spans="33:38" ht="12.75" hidden="1" customHeight="1">
      <c r="AG954" s="1"/>
      <c r="AH954" s="1"/>
      <c r="AI954" s="21" t="s">
        <v>1999</v>
      </c>
      <c r="AJ954" s="21" t="s">
        <v>2000</v>
      </c>
      <c r="AK954" s="3"/>
      <c r="AL954" s="3"/>
    </row>
    <row r="955" spans="33:38" ht="12.75" hidden="1" customHeight="1">
      <c r="AG955" s="1"/>
      <c r="AH955" s="1"/>
      <c r="AI955" s="21" t="s">
        <v>2001</v>
      </c>
      <c r="AJ955" s="21" t="s">
        <v>2002</v>
      </c>
      <c r="AK955" s="3"/>
      <c r="AL955" s="3"/>
    </row>
    <row r="956" spans="33:38" ht="12.75" hidden="1" customHeight="1">
      <c r="AG956" s="1"/>
      <c r="AH956" s="1"/>
      <c r="AI956" s="21" t="s">
        <v>2003</v>
      </c>
      <c r="AJ956" s="21" t="s">
        <v>2004</v>
      </c>
      <c r="AK956" s="3"/>
      <c r="AL956" s="3"/>
    </row>
    <row r="957" spans="33:38" ht="12.75" hidden="1" customHeight="1">
      <c r="AG957" s="1"/>
      <c r="AH957" s="1"/>
      <c r="AI957" s="21" t="s">
        <v>2005</v>
      </c>
      <c r="AJ957" s="21" t="s">
        <v>2006</v>
      </c>
      <c r="AK957" s="3"/>
      <c r="AL957" s="3"/>
    </row>
    <row r="958" spans="33:38" ht="12.75" hidden="1" customHeight="1">
      <c r="AG958" s="1"/>
      <c r="AH958" s="1"/>
      <c r="AI958" s="21" t="s">
        <v>2007</v>
      </c>
      <c r="AJ958" s="21" t="s">
        <v>2008</v>
      </c>
      <c r="AK958" s="3"/>
      <c r="AL958" s="3"/>
    </row>
    <row r="959" spans="33:38" ht="12.75" hidden="1" customHeight="1">
      <c r="AG959" s="1"/>
      <c r="AH959" s="1"/>
      <c r="AI959" s="21" t="s">
        <v>2009</v>
      </c>
      <c r="AJ959" s="21" t="s">
        <v>2010</v>
      </c>
      <c r="AK959" s="3"/>
      <c r="AL959" s="3"/>
    </row>
    <row r="960" spans="33:38" ht="12.75" hidden="1" customHeight="1">
      <c r="AG960" s="1"/>
      <c r="AH960" s="1"/>
      <c r="AI960" s="21" t="s">
        <v>2011</v>
      </c>
      <c r="AJ960" s="21" t="s">
        <v>2012</v>
      </c>
      <c r="AK960" s="3"/>
      <c r="AL960" s="3"/>
    </row>
    <row r="961" spans="33:38" ht="12.75" hidden="1" customHeight="1">
      <c r="AG961" s="1"/>
      <c r="AH961" s="1"/>
      <c r="AI961" s="21" t="s">
        <v>2013</v>
      </c>
      <c r="AJ961" s="21" t="s">
        <v>2014</v>
      </c>
      <c r="AK961" s="3"/>
      <c r="AL961" s="3"/>
    </row>
    <row r="962" spans="33:38" ht="12.75" hidden="1" customHeight="1">
      <c r="AG962" s="1"/>
      <c r="AH962" s="1"/>
      <c r="AI962" s="21" t="s">
        <v>2015</v>
      </c>
      <c r="AJ962" s="21" t="s">
        <v>2016</v>
      </c>
      <c r="AK962" s="3"/>
      <c r="AL962" s="3"/>
    </row>
    <row r="963" spans="33:38" ht="12.75" hidden="1" customHeight="1">
      <c r="AG963" s="1"/>
      <c r="AH963" s="1"/>
      <c r="AI963" s="21" t="s">
        <v>2017</v>
      </c>
      <c r="AJ963" s="21" t="s">
        <v>2018</v>
      </c>
      <c r="AK963" s="3"/>
      <c r="AL963" s="3"/>
    </row>
    <row r="964" spans="33:38" ht="12.75" hidden="1" customHeight="1">
      <c r="AG964" s="1"/>
      <c r="AH964" s="1"/>
      <c r="AI964" s="21" t="s">
        <v>2019</v>
      </c>
      <c r="AJ964" s="21" t="s">
        <v>2020</v>
      </c>
      <c r="AK964" s="3"/>
      <c r="AL964" s="3"/>
    </row>
    <row r="965" spans="33:38" ht="12.75" hidden="1" customHeight="1">
      <c r="AG965" s="1"/>
      <c r="AH965" s="1"/>
      <c r="AI965" s="21" t="s">
        <v>2021</v>
      </c>
      <c r="AJ965" s="21" t="s">
        <v>2022</v>
      </c>
      <c r="AK965" s="3"/>
      <c r="AL965" s="3"/>
    </row>
    <row r="966" spans="33:38" ht="12.75" hidden="1" customHeight="1">
      <c r="AG966" s="1"/>
      <c r="AH966" s="1"/>
      <c r="AI966" s="21" t="s">
        <v>2023</v>
      </c>
      <c r="AJ966" s="21" t="s">
        <v>2024</v>
      </c>
      <c r="AK966" s="3"/>
      <c r="AL966" s="3"/>
    </row>
    <row r="967" spans="33:38" ht="12.75" hidden="1" customHeight="1">
      <c r="AG967" s="1"/>
      <c r="AH967" s="1"/>
      <c r="AI967" s="21" t="s">
        <v>2025</v>
      </c>
      <c r="AJ967" s="21" t="s">
        <v>2026</v>
      </c>
      <c r="AK967" s="3"/>
      <c r="AL967" s="3"/>
    </row>
    <row r="968" spans="33:38" ht="12.75" hidden="1" customHeight="1">
      <c r="AG968" s="1"/>
      <c r="AH968" s="1"/>
      <c r="AI968" s="21" t="s">
        <v>2027</v>
      </c>
      <c r="AJ968" s="21" t="s">
        <v>2028</v>
      </c>
      <c r="AK968" s="3"/>
      <c r="AL968" s="3"/>
    </row>
    <row r="969" spans="33:38" ht="12.75" hidden="1" customHeight="1">
      <c r="AG969" s="1"/>
      <c r="AH969" s="1"/>
      <c r="AI969" s="21" t="s">
        <v>2029</v>
      </c>
      <c r="AJ969" s="21" t="s">
        <v>2030</v>
      </c>
      <c r="AK969" s="3"/>
      <c r="AL969" s="3"/>
    </row>
    <row r="970" spans="33:38" ht="12.75" hidden="1" customHeight="1">
      <c r="AG970" s="1"/>
      <c r="AH970" s="1"/>
      <c r="AI970" s="21" t="s">
        <v>2031</v>
      </c>
      <c r="AJ970" s="21" t="s">
        <v>2032</v>
      </c>
      <c r="AK970" s="3"/>
      <c r="AL970" s="3"/>
    </row>
    <row r="971" spans="33:38" ht="12.75" hidden="1" customHeight="1">
      <c r="AG971" s="1"/>
      <c r="AH971" s="1"/>
      <c r="AI971" s="21" t="s">
        <v>2033</v>
      </c>
      <c r="AJ971" s="21" t="s">
        <v>2034</v>
      </c>
      <c r="AK971" s="3"/>
      <c r="AL971" s="3"/>
    </row>
    <row r="972" spans="33:38" ht="12.75" hidden="1" customHeight="1">
      <c r="AG972" s="1"/>
      <c r="AH972" s="1"/>
      <c r="AI972" s="21" t="s">
        <v>2035</v>
      </c>
      <c r="AJ972" s="21" t="s">
        <v>2036</v>
      </c>
      <c r="AK972" s="3"/>
      <c r="AL972" s="3"/>
    </row>
    <row r="973" spans="33:38" ht="12.75" hidden="1" customHeight="1">
      <c r="AG973" s="1"/>
      <c r="AH973" s="1"/>
      <c r="AI973" s="21" t="s">
        <v>2037</v>
      </c>
      <c r="AJ973" s="21" t="s">
        <v>2038</v>
      </c>
      <c r="AK973" s="3"/>
      <c r="AL973" s="3"/>
    </row>
    <row r="974" spans="33:38" ht="12.75" hidden="1" customHeight="1">
      <c r="AG974" s="1"/>
      <c r="AH974" s="1"/>
      <c r="AI974" s="21" t="s">
        <v>2039</v>
      </c>
      <c r="AJ974" s="21" t="s">
        <v>2040</v>
      </c>
      <c r="AK974" s="3"/>
      <c r="AL974" s="3"/>
    </row>
    <row r="975" spans="33:38" ht="12.75" hidden="1" customHeight="1">
      <c r="AG975" s="1"/>
      <c r="AH975" s="1"/>
      <c r="AI975" s="21" t="s">
        <v>2041</v>
      </c>
      <c r="AJ975" s="21" t="s">
        <v>2042</v>
      </c>
      <c r="AK975" s="3"/>
      <c r="AL975" s="3"/>
    </row>
    <row r="976" spans="33:38" ht="12.75" hidden="1" customHeight="1">
      <c r="AG976" s="1"/>
      <c r="AH976" s="1"/>
      <c r="AI976" s="21" t="s">
        <v>2043</v>
      </c>
      <c r="AJ976" s="21" t="s">
        <v>2044</v>
      </c>
      <c r="AK976" s="3"/>
      <c r="AL976" s="3"/>
    </row>
    <row r="977" spans="33:38" ht="12.75" hidden="1" customHeight="1">
      <c r="AG977" s="1"/>
      <c r="AH977" s="1"/>
      <c r="AI977" s="21" t="s">
        <v>2045</v>
      </c>
      <c r="AJ977" s="21" t="s">
        <v>2046</v>
      </c>
      <c r="AK977" s="3"/>
      <c r="AL977" s="3"/>
    </row>
    <row r="978" spans="33:38" ht="12.75" hidden="1" customHeight="1">
      <c r="AG978" s="1"/>
      <c r="AH978" s="1"/>
      <c r="AI978" s="21" t="s">
        <v>2047</v>
      </c>
      <c r="AJ978" s="21" t="s">
        <v>2048</v>
      </c>
      <c r="AK978" s="3"/>
      <c r="AL978" s="3"/>
    </row>
    <row r="979" spans="33:38" ht="12.75" hidden="1" customHeight="1">
      <c r="AG979" s="1"/>
      <c r="AH979" s="1"/>
      <c r="AI979" s="21" t="s">
        <v>2049</v>
      </c>
      <c r="AJ979" s="21" t="s">
        <v>2050</v>
      </c>
      <c r="AK979" s="3"/>
      <c r="AL979" s="3"/>
    </row>
    <row r="980" spans="33:38" ht="12.75" hidden="1" customHeight="1">
      <c r="AG980" s="1"/>
      <c r="AH980" s="1"/>
      <c r="AI980" s="21" t="s">
        <v>2051</v>
      </c>
      <c r="AJ980" s="21" t="s">
        <v>2052</v>
      </c>
      <c r="AK980" s="3"/>
      <c r="AL980" s="3"/>
    </row>
    <row r="981" spans="33:38" ht="12.75" hidden="1" customHeight="1">
      <c r="AG981" s="1"/>
      <c r="AH981" s="1"/>
      <c r="AI981" s="21" t="s">
        <v>2053</v>
      </c>
      <c r="AJ981" s="21" t="s">
        <v>2054</v>
      </c>
      <c r="AK981" s="3"/>
      <c r="AL981" s="3"/>
    </row>
    <row r="982" spans="33:38" ht="12.75" hidden="1" customHeight="1">
      <c r="AG982" s="1"/>
      <c r="AH982" s="1"/>
      <c r="AI982" s="21" t="s">
        <v>2055</v>
      </c>
      <c r="AJ982" s="21" t="s">
        <v>2056</v>
      </c>
      <c r="AK982" s="3"/>
      <c r="AL982" s="3"/>
    </row>
    <row r="983" spans="33:38" ht="12.75" hidden="1" customHeight="1">
      <c r="AG983" s="1"/>
      <c r="AH983" s="1"/>
      <c r="AI983" s="21" t="s">
        <v>2057</v>
      </c>
      <c r="AJ983" s="21" t="s">
        <v>2058</v>
      </c>
      <c r="AK983" s="3"/>
      <c r="AL983" s="3"/>
    </row>
    <row r="984" spans="33:38" ht="12.75" hidden="1" customHeight="1">
      <c r="AG984" s="1"/>
      <c r="AH984" s="1"/>
      <c r="AI984" s="21" t="s">
        <v>2059</v>
      </c>
      <c r="AJ984" s="21" t="s">
        <v>2060</v>
      </c>
      <c r="AK984" s="3"/>
      <c r="AL984" s="3"/>
    </row>
    <row r="985" spans="33:38" ht="12.75" hidden="1" customHeight="1">
      <c r="AG985" s="1"/>
      <c r="AH985" s="1"/>
      <c r="AI985" s="21" t="s">
        <v>2061</v>
      </c>
      <c r="AJ985" s="21" t="s">
        <v>2062</v>
      </c>
      <c r="AK985" s="3"/>
      <c r="AL985" s="3"/>
    </row>
    <row r="986" spans="33:38" ht="12.75" hidden="1" customHeight="1">
      <c r="AG986" s="1"/>
      <c r="AH986" s="1"/>
      <c r="AI986" s="21" t="s">
        <v>2063</v>
      </c>
      <c r="AJ986" s="21" t="s">
        <v>2064</v>
      </c>
      <c r="AK986" s="3"/>
      <c r="AL986" s="3"/>
    </row>
    <row r="987" spans="33:38" ht="12.75" hidden="1" customHeight="1">
      <c r="AG987" s="1"/>
      <c r="AH987" s="1"/>
      <c r="AI987" s="21" t="s">
        <v>2065</v>
      </c>
      <c r="AJ987" s="21" t="s">
        <v>2066</v>
      </c>
      <c r="AK987" s="3"/>
      <c r="AL987" s="3"/>
    </row>
    <row r="988" spans="33:38" ht="12.75" hidden="1" customHeight="1">
      <c r="AG988" s="1"/>
      <c r="AH988" s="1"/>
      <c r="AI988" s="21" t="s">
        <v>2067</v>
      </c>
      <c r="AJ988" s="21" t="s">
        <v>2068</v>
      </c>
      <c r="AK988" s="3"/>
      <c r="AL988" s="3"/>
    </row>
    <row r="989" spans="33:38" ht="12.75" hidden="1" customHeight="1">
      <c r="AG989" s="1"/>
      <c r="AH989" s="1"/>
      <c r="AI989" s="21" t="s">
        <v>2069</v>
      </c>
      <c r="AJ989" s="21" t="s">
        <v>2070</v>
      </c>
      <c r="AK989" s="3"/>
      <c r="AL989" s="3"/>
    </row>
    <row r="990" spans="33:38" ht="12.75" hidden="1" customHeight="1">
      <c r="AG990" s="1"/>
      <c r="AH990" s="1"/>
      <c r="AI990" s="21" t="s">
        <v>2071</v>
      </c>
      <c r="AJ990" s="21" t="s">
        <v>2072</v>
      </c>
      <c r="AK990" s="3"/>
      <c r="AL990" s="3"/>
    </row>
    <row r="991" spans="33:38" ht="12.75" hidden="1" customHeight="1">
      <c r="AG991" s="1"/>
      <c r="AH991" s="1"/>
      <c r="AI991" s="21" t="s">
        <v>2073</v>
      </c>
      <c r="AJ991" s="21" t="s">
        <v>2074</v>
      </c>
      <c r="AK991" s="3"/>
      <c r="AL991" s="3"/>
    </row>
    <row r="992" spans="33:38" ht="12.75" hidden="1" customHeight="1">
      <c r="AG992" s="1"/>
      <c r="AH992" s="1"/>
      <c r="AI992" s="21" t="s">
        <v>2075</v>
      </c>
      <c r="AJ992" s="21" t="s">
        <v>2076</v>
      </c>
      <c r="AK992" s="3"/>
      <c r="AL992" s="3"/>
    </row>
    <row r="993" spans="33:38" ht="12.75" hidden="1" customHeight="1">
      <c r="AG993" s="1"/>
      <c r="AH993" s="1"/>
      <c r="AI993" s="21" t="s">
        <v>2077</v>
      </c>
      <c r="AJ993" s="21" t="s">
        <v>2078</v>
      </c>
      <c r="AK993" s="3"/>
      <c r="AL993" s="3"/>
    </row>
    <row r="994" spans="33:38" ht="12.75" hidden="1" customHeight="1">
      <c r="AG994" s="1"/>
      <c r="AH994" s="1"/>
      <c r="AI994" s="21" t="s">
        <v>2079</v>
      </c>
      <c r="AJ994" s="21" t="s">
        <v>2080</v>
      </c>
      <c r="AK994" s="3"/>
      <c r="AL994" s="3"/>
    </row>
    <row r="995" spans="33:38" ht="12.75" hidden="1" customHeight="1">
      <c r="AG995" s="1"/>
      <c r="AH995" s="1"/>
      <c r="AI995" s="21" t="s">
        <v>2081</v>
      </c>
      <c r="AJ995" s="21" t="s">
        <v>2082</v>
      </c>
      <c r="AK995" s="3"/>
      <c r="AL995" s="3"/>
    </row>
    <row r="996" spans="33:38" ht="12.75" hidden="1" customHeight="1">
      <c r="AG996" s="1"/>
      <c r="AH996" s="1"/>
      <c r="AI996" s="21" t="s">
        <v>2083</v>
      </c>
      <c r="AJ996" s="21" t="s">
        <v>2084</v>
      </c>
      <c r="AK996" s="3"/>
      <c r="AL996" s="3"/>
    </row>
    <row r="997" spans="33:38" ht="12.75" hidden="1" customHeight="1">
      <c r="AG997" s="1"/>
      <c r="AH997" s="1"/>
      <c r="AI997" s="21" t="s">
        <v>2085</v>
      </c>
      <c r="AJ997" s="21" t="s">
        <v>2086</v>
      </c>
      <c r="AK997" s="3"/>
      <c r="AL997" s="3"/>
    </row>
    <row r="998" spans="33:38" ht="12.75" hidden="1" customHeight="1">
      <c r="AG998" s="1"/>
      <c r="AH998" s="1"/>
      <c r="AI998" s="21" t="s">
        <v>2087</v>
      </c>
      <c r="AJ998" s="21" t="s">
        <v>2088</v>
      </c>
      <c r="AK998" s="3"/>
      <c r="AL998" s="3"/>
    </row>
    <row r="999" spans="33:38" ht="12.75" hidden="1" customHeight="1">
      <c r="AG999" s="1"/>
      <c r="AH999" s="1"/>
      <c r="AI999" s="21" t="s">
        <v>2089</v>
      </c>
      <c r="AJ999" s="21" t="s">
        <v>2090</v>
      </c>
      <c r="AK999" s="3"/>
      <c r="AL999" s="3"/>
    </row>
    <row r="1000" spans="33:38" ht="12.75" hidden="1" customHeight="1">
      <c r="AG1000" s="1"/>
      <c r="AH1000" s="1"/>
      <c r="AI1000" s="21" t="s">
        <v>2091</v>
      </c>
      <c r="AJ1000" s="21" t="s">
        <v>2092</v>
      </c>
      <c r="AK1000" s="3"/>
      <c r="AL1000" s="3"/>
    </row>
    <row r="1001" spans="33:38" ht="12.75" hidden="1" customHeight="1">
      <c r="AG1001" s="1"/>
      <c r="AH1001" s="1"/>
      <c r="AI1001" s="21" t="s">
        <v>2093</v>
      </c>
      <c r="AJ1001" s="21" t="s">
        <v>2094</v>
      </c>
      <c r="AK1001" s="3"/>
      <c r="AL1001" s="3"/>
    </row>
    <row r="1002" spans="33:38" ht="12.75" hidden="1" customHeight="1">
      <c r="AG1002" s="1"/>
      <c r="AH1002" s="1"/>
      <c r="AI1002" s="21" t="s">
        <v>2095</v>
      </c>
      <c r="AJ1002" s="21" t="s">
        <v>2096</v>
      </c>
      <c r="AK1002" s="3"/>
      <c r="AL1002" s="3"/>
    </row>
    <row r="1003" spans="33:38" ht="12.75" hidden="1" customHeight="1">
      <c r="AG1003" s="1"/>
      <c r="AH1003" s="1"/>
      <c r="AI1003" s="21" t="s">
        <v>2097</v>
      </c>
      <c r="AJ1003" s="21" t="s">
        <v>2098</v>
      </c>
      <c r="AK1003" s="3"/>
      <c r="AL1003" s="3"/>
    </row>
    <row r="1004" spans="33:38" ht="12.75" hidden="1" customHeight="1">
      <c r="AG1004" s="1"/>
      <c r="AH1004" s="1"/>
      <c r="AI1004" s="21" t="s">
        <v>2099</v>
      </c>
      <c r="AJ1004" s="21" t="s">
        <v>2100</v>
      </c>
      <c r="AK1004" s="3"/>
      <c r="AL1004" s="3"/>
    </row>
    <row r="1005" spans="33:38" ht="12.75" hidden="1" customHeight="1">
      <c r="AG1005" s="1"/>
      <c r="AH1005" s="1"/>
      <c r="AI1005" s="21" t="s">
        <v>2101</v>
      </c>
      <c r="AJ1005" s="21" t="s">
        <v>2102</v>
      </c>
      <c r="AK1005" s="3"/>
      <c r="AL1005" s="3"/>
    </row>
    <row r="1006" spans="33:38" ht="12.75" hidden="1" customHeight="1">
      <c r="AG1006" s="1"/>
      <c r="AH1006" s="1"/>
      <c r="AI1006" s="21" t="s">
        <v>2103</v>
      </c>
      <c r="AJ1006" s="21" t="s">
        <v>2104</v>
      </c>
      <c r="AK1006" s="3"/>
      <c r="AL1006" s="3"/>
    </row>
    <row r="1007" spans="33:38" ht="12.75" hidden="1" customHeight="1">
      <c r="AG1007" s="1"/>
      <c r="AH1007" s="1"/>
      <c r="AI1007" s="21" t="s">
        <v>2105</v>
      </c>
      <c r="AJ1007" s="21" t="s">
        <v>2106</v>
      </c>
      <c r="AK1007" s="3"/>
      <c r="AL1007" s="3"/>
    </row>
    <row r="1008" spans="33:38" ht="12.75" hidden="1" customHeight="1">
      <c r="AG1008" s="1"/>
      <c r="AH1008" s="1"/>
      <c r="AI1008" s="21" t="s">
        <v>2107</v>
      </c>
      <c r="AJ1008" s="21" t="s">
        <v>1639</v>
      </c>
      <c r="AK1008" s="3"/>
      <c r="AL1008" s="3"/>
    </row>
    <row r="1009" spans="33:38" ht="12.75" hidden="1" customHeight="1">
      <c r="AG1009" s="1"/>
      <c r="AH1009" s="1"/>
      <c r="AI1009" s="21" t="s">
        <v>2108</v>
      </c>
      <c r="AJ1009" s="21" t="s">
        <v>2109</v>
      </c>
      <c r="AK1009" s="3"/>
      <c r="AL1009" s="3"/>
    </row>
    <row r="1010" spans="33:38" ht="12.75" hidden="1" customHeight="1">
      <c r="AG1010" s="1"/>
      <c r="AH1010" s="1"/>
      <c r="AI1010" s="21" t="s">
        <v>2110</v>
      </c>
      <c r="AJ1010" s="21" t="s">
        <v>2111</v>
      </c>
      <c r="AK1010" s="3"/>
      <c r="AL1010" s="3"/>
    </row>
    <row r="1011" spans="33:38" ht="12.75" hidden="1" customHeight="1">
      <c r="AG1011" s="1"/>
      <c r="AH1011" s="1"/>
      <c r="AI1011" s="21" t="s">
        <v>2112</v>
      </c>
      <c r="AJ1011" s="21" t="s">
        <v>2113</v>
      </c>
      <c r="AK1011" s="3"/>
      <c r="AL1011" s="3"/>
    </row>
    <row r="1012" spans="33:38" ht="12.75" hidden="1" customHeight="1">
      <c r="AG1012" s="1"/>
      <c r="AH1012" s="1"/>
      <c r="AI1012" s="21" t="s">
        <v>2114</v>
      </c>
      <c r="AJ1012" s="21" t="s">
        <v>2115</v>
      </c>
      <c r="AK1012" s="3"/>
      <c r="AL1012" s="3"/>
    </row>
    <row r="1013" spans="33:38" ht="12.75" hidden="1" customHeight="1">
      <c r="AG1013" s="1"/>
      <c r="AH1013" s="1"/>
      <c r="AI1013" s="21" t="s">
        <v>2116</v>
      </c>
      <c r="AJ1013" s="21" t="s">
        <v>2117</v>
      </c>
      <c r="AK1013" s="3"/>
      <c r="AL1013" s="3"/>
    </row>
    <row r="1014" spans="33:38" ht="12.75" hidden="1" customHeight="1">
      <c r="AG1014" s="1"/>
      <c r="AH1014" s="1"/>
      <c r="AI1014" s="21" t="s">
        <v>2118</v>
      </c>
      <c r="AJ1014" s="21" t="s">
        <v>2119</v>
      </c>
      <c r="AK1014" s="3"/>
      <c r="AL1014" s="3"/>
    </row>
    <row r="1015" spans="33:38" ht="12.75" hidden="1" customHeight="1">
      <c r="AG1015" s="1"/>
      <c r="AH1015" s="1"/>
      <c r="AI1015" s="21" t="s">
        <v>2120</v>
      </c>
      <c r="AJ1015" s="21" t="s">
        <v>2121</v>
      </c>
      <c r="AK1015" s="3"/>
      <c r="AL1015" s="3"/>
    </row>
    <row r="1016" spans="33:38" ht="12.75" hidden="1" customHeight="1">
      <c r="AG1016" s="1"/>
      <c r="AH1016" s="1"/>
      <c r="AI1016" s="21" t="s">
        <v>2122</v>
      </c>
      <c r="AJ1016" s="21" t="s">
        <v>2123</v>
      </c>
      <c r="AK1016" s="3"/>
      <c r="AL1016" s="3"/>
    </row>
    <row r="1017" spans="33:38" ht="12.75" hidden="1" customHeight="1">
      <c r="AG1017" s="1"/>
      <c r="AH1017" s="1"/>
      <c r="AI1017" s="21" t="s">
        <v>2124</v>
      </c>
      <c r="AJ1017" s="21" t="s">
        <v>2125</v>
      </c>
      <c r="AK1017" s="3"/>
      <c r="AL1017" s="3"/>
    </row>
    <row r="1018" spans="33:38" ht="12.75" hidden="1" customHeight="1">
      <c r="AG1018" s="1"/>
      <c r="AH1018" s="1"/>
      <c r="AI1018" s="21" t="s">
        <v>2126</v>
      </c>
      <c r="AJ1018" s="21" t="s">
        <v>2127</v>
      </c>
      <c r="AK1018" s="3"/>
      <c r="AL1018" s="3"/>
    </row>
    <row r="1019" spans="33:38" ht="12.75" hidden="1" customHeight="1">
      <c r="AG1019" s="1"/>
      <c r="AH1019" s="1"/>
      <c r="AI1019" s="21" t="s">
        <v>2128</v>
      </c>
      <c r="AJ1019" s="21" t="s">
        <v>2129</v>
      </c>
      <c r="AK1019" s="3"/>
      <c r="AL1019" s="3"/>
    </row>
    <row r="1020" spans="33:38" ht="12.75" hidden="1" customHeight="1">
      <c r="AG1020" s="1"/>
      <c r="AH1020" s="1"/>
      <c r="AI1020" s="21" t="s">
        <v>2130</v>
      </c>
      <c r="AJ1020" s="21" t="s">
        <v>2131</v>
      </c>
      <c r="AK1020" s="3"/>
      <c r="AL1020" s="3"/>
    </row>
    <row r="1021" spans="33:38" ht="12.75" hidden="1" customHeight="1">
      <c r="AG1021" s="1"/>
      <c r="AH1021" s="1"/>
      <c r="AI1021" s="21" t="s">
        <v>2132</v>
      </c>
      <c r="AJ1021" s="21" t="s">
        <v>2133</v>
      </c>
      <c r="AK1021" s="3"/>
      <c r="AL1021" s="3"/>
    </row>
    <row r="1022" spans="33:38" ht="12.75" hidden="1" customHeight="1">
      <c r="AG1022" s="1"/>
      <c r="AH1022" s="1"/>
      <c r="AI1022" s="21" t="s">
        <v>2134</v>
      </c>
      <c r="AJ1022" s="21" t="s">
        <v>2135</v>
      </c>
      <c r="AK1022" s="3"/>
      <c r="AL1022" s="3"/>
    </row>
    <row r="1023" spans="33:38" ht="12.75" hidden="1" customHeight="1">
      <c r="AG1023" s="1"/>
      <c r="AH1023" s="1"/>
      <c r="AI1023" s="21" t="s">
        <v>2136</v>
      </c>
      <c r="AJ1023" s="21" t="s">
        <v>2137</v>
      </c>
      <c r="AK1023" s="3"/>
      <c r="AL1023" s="3"/>
    </row>
    <row r="1024" spans="33:38" ht="12.75" hidden="1" customHeight="1">
      <c r="AG1024" s="1"/>
      <c r="AH1024" s="1"/>
      <c r="AI1024" s="21" t="s">
        <v>2138</v>
      </c>
      <c r="AJ1024" s="21" t="s">
        <v>2139</v>
      </c>
      <c r="AK1024" s="3"/>
      <c r="AL1024" s="3"/>
    </row>
    <row r="1025" spans="33:38" ht="12.75" hidden="1" customHeight="1">
      <c r="AG1025" s="1"/>
      <c r="AH1025" s="1"/>
      <c r="AI1025" s="21" t="s">
        <v>2140</v>
      </c>
      <c r="AJ1025" s="21" t="s">
        <v>2141</v>
      </c>
      <c r="AK1025" s="3"/>
      <c r="AL1025" s="3"/>
    </row>
    <row r="1026" spans="33:38" ht="12.75" hidden="1" customHeight="1">
      <c r="AG1026" s="1"/>
      <c r="AH1026" s="1"/>
      <c r="AI1026" s="21" t="s">
        <v>2142</v>
      </c>
      <c r="AJ1026" s="21" t="s">
        <v>2143</v>
      </c>
      <c r="AK1026" s="3"/>
      <c r="AL1026" s="3"/>
    </row>
    <row r="1027" spans="33:38" ht="12.75" hidden="1" customHeight="1">
      <c r="AG1027" s="1"/>
      <c r="AH1027" s="1"/>
      <c r="AI1027" s="21" t="s">
        <v>2144</v>
      </c>
      <c r="AJ1027" s="21" t="s">
        <v>2145</v>
      </c>
      <c r="AK1027" s="3"/>
      <c r="AL1027" s="3"/>
    </row>
    <row r="1028" spans="33:38" ht="12.75" hidden="1" customHeight="1">
      <c r="AG1028" s="1"/>
      <c r="AH1028" s="1"/>
      <c r="AI1028" s="21" t="s">
        <v>2146</v>
      </c>
      <c r="AJ1028" s="21" t="s">
        <v>2147</v>
      </c>
      <c r="AK1028" s="3"/>
      <c r="AL1028" s="3"/>
    </row>
    <row r="1029" spans="33:38" ht="12.75" hidden="1" customHeight="1">
      <c r="AG1029" s="1"/>
      <c r="AH1029" s="1"/>
      <c r="AI1029" s="21" t="s">
        <v>2148</v>
      </c>
      <c r="AJ1029" s="21" t="s">
        <v>2149</v>
      </c>
      <c r="AK1029" s="3"/>
      <c r="AL1029" s="3"/>
    </row>
    <row r="1030" spans="33:38" ht="12.75" hidden="1" customHeight="1">
      <c r="AG1030" s="1"/>
      <c r="AH1030" s="1"/>
      <c r="AI1030" s="21" t="s">
        <v>2150</v>
      </c>
      <c r="AJ1030" s="21" t="s">
        <v>2151</v>
      </c>
      <c r="AK1030" s="3"/>
      <c r="AL1030" s="3"/>
    </row>
    <row r="1031" spans="33:38" ht="12.75" hidden="1" customHeight="1">
      <c r="AG1031" s="1"/>
      <c r="AH1031" s="1"/>
      <c r="AI1031" s="21" t="s">
        <v>2152</v>
      </c>
      <c r="AJ1031" s="21" t="s">
        <v>2153</v>
      </c>
      <c r="AK1031" s="3"/>
      <c r="AL1031" s="3"/>
    </row>
    <row r="1032" spans="33:38" ht="12.75" hidden="1" customHeight="1">
      <c r="AG1032" s="1"/>
      <c r="AH1032" s="1"/>
      <c r="AI1032" s="21" t="s">
        <v>2154</v>
      </c>
      <c r="AJ1032" s="21" t="s">
        <v>2155</v>
      </c>
      <c r="AK1032" s="3"/>
      <c r="AL1032" s="3"/>
    </row>
    <row r="1033" spans="33:38" ht="12.75" hidden="1" customHeight="1">
      <c r="AG1033" s="1"/>
      <c r="AH1033" s="1"/>
      <c r="AI1033" s="21" t="s">
        <v>2156</v>
      </c>
      <c r="AJ1033" s="21" t="s">
        <v>2157</v>
      </c>
      <c r="AK1033" s="3"/>
      <c r="AL1033" s="3"/>
    </row>
    <row r="1034" spans="33:38" ht="12.75" hidden="1" customHeight="1">
      <c r="AG1034" s="1"/>
      <c r="AH1034" s="1"/>
      <c r="AI1034" s="21" t="s">
        <v>2158</v>
      </c>
      <c r="AJ1034" s="21" t="s">
        <v>722</v>
      </c>
      <c r="AK1034" s="3"/>
      <c r="AL1034" s="3"/>
    </row>
    <row r="1035" spans="33:38" ht="12.75" hidden="1" customHeight="1">
      <c r="AG1035" s="1"/>
      <c r="AH1035" s="1"/>
      <c r="AI1035" s="21" t="s">
        <v>2159</v>
      </c>
      <c r="AJ1035" s="21" t="s">
        <v>2160</v>
      </c>
      <c r="AK1035" s="3"/>
      <c r="AL1035" s="3"/>
    </row>
    <row r="1036" spans="33:38" ht="12.75" hidden="1" customHeight="1">
      <c r="AG1036" s="1"/>
      <c r="AH1036" s="1"/>
      <c r="AI1036" s="21" t="s">
        <v>2161</v>
      </c>
      <c r="AJ1036" s="21" t="s">
        <v>2162</v>
      </c>
      <c r="AK1036" s="3"/>
      <c r="AL1036" s="3"/>
    </row>
    <row r="1037" spans="33:38" ht="12.75" hidden="1" customHeight="1">
      <c r="AG1037" s="1"/>
      <c r="AH1037" s="1"/>
      <c r="AI1037" s="21" t="s">
        <v>2163</v>
      </c>
      <c r="AJ1037" s="21" t="s">
        <v>1066</v>
      </c>
      <c r="AK1037" s="3"/>
      <c r="AL1037" s="3"/>
    </row>
    <row r="1038" spans="33:38" ht="12.75" hidden="1" customHeight="1">
      <c r="AG1038" s="1"/>
      <c r="AH1038" s="1"/>
      <c r="AI1038" s="21" t="s">
        <v>2164</v>
      </c>
      <c r="AJ1038" s="21" t="s">
        <v>2165</v>
      </c>
      <c r="AK1038" s="3"/>
      <c r="AL1038" s="3"/>
    </row>
    <row r="1039" spans="33:38" ht="12.75" hidden="1" customHeight="1">
      <c r="AG1039" s="1"/>
      <c r="AH1039" s="1"/>
      <c r="AI1039" s="21" t="s">
        <v>2166</v>
      </c>
      <c r="AJ1039" s="21" t="s">
        <v>2167</v>
      </c>
      <c r="AK1039" s="3"/>
      <c r="AL1039" s="3"/>
    </row>
    <row r="1040" spans="33:38" ht="12.75" hidden="1" customHeight="1">
      <c r="AG1040" s="1"/>
      <c r="AH1040" s="1"/>
      <c r="AI1040" s="21" t="s">
        <v>2168</v>
      </c>
      <c r="AJ1040" s="21" t="s">
        <v>2169</v>
      </c>
      <c r="AK1040" s="3"/>
      <c r="AL1040" s="3"/>
    </row>
    <row r="1041" spans="33:38" ht="12.75" hidden="1" customHeight="1">
      <c r="AG1041" s="1"/>
      <c r="AH1041" s="1"/>
      <c r="AI1041" s="21" t="s">
        <v>2170</v>
      </c>
      <c r="AJ1041" s="21" t="s">
        <v>2171</v>
      </c>
      <c r="AK1041" s="3"/>
      <c r="AL1041" s="3"/>
    </row>
    <row r="1042" spans="33:38" ht="12.75" hidden="1" customHeight="1">
      <c r="AG1042" s="1"/>
      <c r="AH1042" s="1"/>
      <c r="AI1042" s="21" t="s">
        <v>2172</v>
      </c>
      <c r="AJ1042" s="21" t="s">
        <v>2173</v>
      </c>
      <c r="AK1042" s="3"/>
      <c r="AL1042" s="3"/>
    </row>
    <row r="1043" spans="33:38" ht="12.75" hidden="1" customHeight="1">
      <c r="AG1043" s="1"/>
      <c r="AH1043" s="1"/>
      <c r="AI1043" s="21" t="s">
        <v>2174</v>
      </c>
      <c r="AJ1043" s="21" t="s">
        <v>2175</v>
      </c>
      <c r="AK1043" s="3"/>
      <c r="AL1043" s="3"/>
    </row>
    <row r="1044" spans="33:38" ht="12.75" hidden="1" customHeight="1">
      <c r="AG1044" s="1"/>
      <c r="AH1044" s="1"/>
      <c r="AI1044" s="21" t="s">
        <v>2176</v>
      </c>
      <c r="AJ1044" s="21" t="s">
        <v>2177</v>
      </c>
      <c r="AK1044" s="3"/>
      <c r="AL1044" s="3"/>
    </row>
    <row r="1045" spans="33:38" ht="12.75" hidden="1" customHeight="1">
      <c r="AG1045" s="1"/>
      <c r="AH1045" s="1"/>
      <c r="AI1045" s="21" t="s">
        <v>2178</v>
      </c>
      <c r="AJ1045" s="21" t="s">
        <v>2179</v>
      </c>
      <c r="AK1045" s="3"/>
      <c r="AL1045" s="3"/>
    </row>
    <row r="1046" spans="33:38" ht="12.75" hidden="1" customHeight="1">
      <c r="AG1046" s="1"/>
      <c r="AH1046" s="1"/>
      <c r="AI1046" s="21" t="s">
        <v>2180</v>
      </c>
      <c r="AJ1046" s="21" t="s">
        <v>2181</v>
      </c>
      <c r="AK1046" s="3"/>
      <c r="AL1046" s="3"/>
    </row>
    <row r="1047" spans="33:38" ht="12.75" hidden="1" customHeight="1">
      <c r="AG1047" s="1"/>
      <c r="AH1047" s="1"/>
      <c r="AI1047" s="21" t="s">
        <v>2182</v>
      </c>
      <c r="AJ1047" s="21" t="s">
        <v>2183</v>
      </c>
      <c r="AK1047" s="3"/>
      <c r="AL1047" s="3"/>
    </row>
    <row r="1048" spans="33:38" ht="12.75" hidden="1" customHeight="1">
      <c r="AG1048" s="1"/>
      <c r="AH1048" s="1"/>
      <c r="AI1048" s="21" t="s">
        <v>2184</v>
      </c>
      <c r="AJ1048" s="21" t="s">
        <v>2185</v>
      </c>
      <c r="AK1048" s="3"/>
      <c r="AL1048" s="3"/>
    </row>
    <row r="1049" spans="33:38" ht="12.75" hidden="1" customHeight="1">
      <c r="AG1049" s="1"/>
      <c r="AH1049" s="1"/>
      <c r="AI1049" s="21" t="s">
        <v>2186</v>
      </c>
      <c r="AJ1049" s="21" t="s">
        <v>2187</v>
      </c>
      <c r="AK1049" s="3"/>
      <c r="AL1049" s="3"/>
    </row>
    <row r="1050" spans="33:38" ht="12.75" hidden="1" customHeight="1">
      <c r="AG1050" s="1"/>
      <c r="AH1050" s="1"/>
      <c r="AI1050" s="21" t="s">
        <v>2188</v>
      </c>
      <c r="AJ1050" s="21" t="s">
        <v>2189</v>
      </c>
      <c r="AK1050" s="3"/>
      <c r="AL1050" s="3"/>
    </row>
    <row r="1051" spans="33:38" ht="12.75" hidden="1" customHeight="1">
      <c r="AG1051" s="1"/>
      <c r="AH1051" s="1"/>
      <c r="AI1051" s="21" t="s">
        <v>2190</v>
      </c>
      <c r="AJ1051" s="21" t="s">
        <v>2191</v>
      </c>
      <c r="AK1051" s="3"/>
      <c r="AL1051" s="3"/>
    </row>
    <row r="1052" spans="33:38" ht="12.75" hidden="1" customHeight="1">
      <c r="AG1052" s="1"/>
      <c r="AH1052" s="1"/>
      <c r="AI1052" s="21" t="s">
        <v>2192</v>
      </c>
      <c r="AJ1052" s="21" t="s">
        <v>2193</v>
      </c>
      <c r="AK1052" s="3"/>
      <c r="AL1052" s="3"/>
    </row>
    <row r="1053" spans="33:38" ht="12.75" hidden="1" customHeight="1">
      <c r="AG1053" s="1"/>
      <c r="AH1053" s="1"/>
      <c r="AI1053" s="21" t="s">
        <v>2194</v>
      </c>
      <c r="AJ1053" s="21" t="s">
        <v>2195</v>
      </c>
      <c r="AK1053" s="3"/>
      <c r="AL1053" s="3"/>
    </row>
    <row r="1054" spans="33:38" ht="12.75" hidden="1" customHeight="1">
      <c r="AG1054" s="1"/>
      <c r="AH1054" s="1"/>
      <c r="AI1054" s="21" t="s">
        <v>2196</v>
      </c>
      <c r="AJ1054" s="21" t="s">
        <v>2197</v>
      </c>
      <c r="AK1054" s="3"/>
      <c r="AL1054" s="3"/>
    </row>
    <row r="1055" spans="33:38" ht="12.75" hidden="1" customHeight="1">
      <c r="AG1055" s="1"/>
      <c r="AH1055" s="1"/>
      <c r="AI1055" s="21" t="s">
        <v>2198</v>
      </c>
      <c r="AJ1055" s="21" t="s">
        <v>2199</v>
      </c>
      <c r="AK1055" s="3"/>
      <c r="AL1055" s="3"/>
    </row>
    <row r="1056" spans="33:38" ht="12.75" hidden="1" customHeight="1">
      <c r="AG1056" s="1"/>
      <c r="AH1056" s="1"/>
      <c r="AI1056" s="21" t="s">
        <v>2200</v>
      </c>
      <c r="AJ1056" s="21" t="s">
        <v>2201</v>
      </c>
      <c r="AK1056" s="3"/>
      <c r="AL1056" s="3"/>
    </row>
    <row r="1057" spans="33:38" ht="12.75" hidden="1" customHeight="1">
      <c r="AG1057" s="1"/>
      <c r="AH1057" s="1"/>
      <c r="AI1057" s="21" t="s">
        <v>2202</v>
      </c>
      <c r="AJ1057" s="21" t="s">
        <v>2203</v>
      </c>
      <c r="AK1057" s="3"/>
      <c r="AL1057" s="3"/>
    </row>
    <row r="1058" spans="33:38" ht="12.75" hidden="1" customHeight="1">
      <c r="AG1058" s="1"/>
      <c r="AH1058" s="1"/>
      <c r="AI1058" s="21" t="s">
        <v>2204</v>
      </c>
      <c r="AJ1058" s="21" t="s">
        <v>2205</v>
      </c>
      <c r="AK1058" s="3"/>
      <c r="AL1058" s="3"/>
    </row>
    <row r="1059" spans="33:38" ht="12.75" hidden="1" customHeight="1">
      <c r="AG1059" s="1"/>
      <c r="AH1059" s="1"/>
      <c r="AI1059" s="21" t="s">
        <v>2206</v>
      </c>
      <c r="AJ1059" s="21" t="s">
        <v>2207</v>
      </c>
      <c r="AK1059" s="3"/>
      <c r="AL1059" s="3"/>
    </row>
    <row r="1060" spans="33:38" ht="12.75" hidden="1" customHeight="1">
      <c r="AG1060" s="1"/>
      <c r="AH1060" s="1"/>
      <c r="AI1060" s="21" t="s">
        <v>2208</v>
      </c>
      <c r="AJ1060" s="21" t="s">
        <v>2209</v>
      </c>
      <c r="AK1060" s="3"/>
      <c r="AL1060" s="3"/>
    </row>
    <row r="1061" spans="33:38" ht="12.75" hidden="1" customHeight="1">
      <c r="AG1061" s="1"/>
      <c r="AH1061" s="1"/>
      <c r="AI1061" s="21" t="s">
        <v>2210</v>
      </c>
      <c r="AJ1061" s="21" t="s">
        <v>2211</v>
      </c>
      <c r="AK1061" s="3"/>
      <c r="AL1061" s="3"/>
    </row>
    <row r="1062" spans="33:38" ht="12.75" hidden="1" customHeight="1">
      <c r="AG1062" s="1"/>
      <c r="AH1062" s="1"/>
      <c r="AI1062" s="21" t="s">
        <v>2212</v>
      </c>
      <c r="AJ1062" s="21" t="s">
        <v>2213</v>
      </c>
      <c r="AK1062" s="3"/>
      <c r="AL1062" s="3"/>
    </row>
    <row r="1063" spans="33:38" ht="12.75" hidden="1" customHeight="1">
      <c r="AG1063" s="1"/>
      <c r="AH1063" s="1"/>
      <c r="AI1063" s="21" t="s">
        <v>2214</v>
      </c>
      <c r="AJ1063" s="21" t="s">
        <v>2215</v>
      </c>
      <c r="AK1063" s="3"/>
      <c r="AL1063" s="3"/>
    </row>
    <row r="1064" spans="33:38" ht="12.75" hidden="1" customHeight="1">
      <c r="AG1064" s="1"/>
      <c r="AH1064" s="1"/>
      <c r="AI1064" s="21" t="s">
        <v>2216</v>
      </c>
      <c r="AJ1064" s="21" t="s">
        <v>2217</v>
      </c>
      <c r="AK1064" s="3"/>
      <c r="AL1064" s="3"/>
    </row>
    <row r="1065" spans="33:38" ht="12.75" hidden="1" customHeight="1">
      <c r="AG1065" s="1"/>
      <c r="AH1065" s="1"/>
      <c r="AI1065" s="21" t="s">
        <v>2218</v>
      </c>
      <c r="AJ1065" s="21" t="s">
        <v>2219</v>
      </c>
      <c r="AK1065" s="3"/>
      <c r="AL1065" s="3"/>
    </row>
    <row r="1066" spans="33:38" ht="12.75" hidden="1" customHeight="1">
      <c r="AG1066" s="1"/>
      <c r="AH1066" s="1"/>
      <c r="AI1066" s="21" t="s">
        <v>2220</v>
      </c>
      <c r="AJ1066" s="21" t="s">
        <v>2221</v>
      </c>
      <c r="AK1066" s="3"/>
      <c r="AL1066" s="3"/>
    </row>
    <row r="1067" spans="33:38" ht="12.75" hidden="1" customHeight="1">
      <c r="AG1067" s="1"/>
      <c r="AH1067" s="1"/>
      <c r="AI1067" s="21" t="s">
        <v>2222</v>
      </c>
      <c r="AJ1067" s="21" t="s">
        <v>2223</v>
      </c>
      <c r="AK1067" s="3"/>
      <c r="AL1067" s="3"/>
    </row>
    <row r="1068" spans="33:38" ht="12.75" hidden="1" customHeight="1">
      <c r="AG1068" s="1"/>
      <c r="AH1068" s="1"/>
      <c r="AI1068" s="21" t="s">
        <v>2224</v>
      </c>
      <c r="AJ1068" s="21" t="s">
        <v>2225</v>
      </c>
      <c r="AK1068" s="3"/>
      <c r="AL1068" s="3"/>
    </row>
    <row r="1069" spans="33:38" ht="12.75" hidden="1" customHeight="1">
      <c r="AG1069" s="1"/>
      <c r="AH1069" s="1"/>
      <c r="AI1069" s="21" t="s">
        <v>2226</v>
      </c>
      <c r="AJ1069" s="21" t="s">
        <v>2227</v>
      </c>
      <c r="AK1069" s="3"/>
      <c r="AL1069" s="3"/>
    </row>
    <row r="1070" spans="33:38" ht="12.75" hidden="1" customHeight="1">
      <c r="AG1070" s="1"/>
      <c r="AH1070" s="1"/>
      <c r="AI1070" s="21" t="s">
        <v>2228</v>
      </c>
      <c r="AJ1070" s="21" t="s">
        <v>2229</v>
      </c>
      <c r="AK1070" s="3"/>
      <c r="AL1070" s="3"/>
    </row>
    <row r="1071" spans="33:38" ht="12.75" hidden="1" customHeight="1">
      <c r="AG1071" s="1"/>
      <c r="AH1071" s="1"/>
      <c r="AI1071" s="21" t="s">
        <v>2230</v>
      </c>
      <c r="AJ1071" s="21" t="s">
        <v>2231</v>
      </c>
      <c r="AK1071" s="3"/>
      <c r="AL1071" s="3"/>
    </row>
    <row r="1072" spans="33:38" ht="12.75" hidden="1" customHeight="1">
      <c r="AG1072" s="1"/>
      <c r="AH1072" s="1"/>
      <c r="AI1072" s="21" t="s">
        <v>2232</v>
      </c>
      <c r="AJ1072" s="21" t="s">
        <v>2233</v>
      </c>
      <c r="AK1072" s="3"/>
      <c r="AL1072" s="3"/>
    </row>
    <row r="1073" spans="33:38" ht="12.75" hidden="1" customHeight="1">
      <c r="AG1073" s="1"/>
      <c r="AH1073" s="1"/>
      <c r="AI1073" s="21" t="s">
        <v>2234</v>
      </c>
      <c r="AJ1073" s="21" t="s">
        <v>2235</v>
      </c>
      <c r="AK1073" s="3"/>
      <c r="AL1073" s="3"/>
    </row>
    <row r="1074" spans="33:38" ht="12.75" hidden="1" customHeight="1">
      <c r="AG1074" s="1"/>
      <c r="AH1074" s="1"/>
      <c r="AI1074" s="21" t="s">
        <v>2236</v>
      </c>
      <c r="AJ1074" s="21" t="s">
        <v>2237</v>
      </c>
      <c r="AK1074" s="3"/>
      <c r="AL1074" s="3"/>
    </row>
    <row r="1075" spans="33:38" ht="12.75" hidden="1" customHeight="1">
      <c r="AG1075" s="1"/>
      <c r="AH1075" s="1"/>
      <c r="AI1075" s="21" t="s">
        <v>2238</v>
      </c>
      <c r="AJ1075" s="21" t="s">
        <v>2239</v>
      </c>
      <c r="AK1075" s="3"/>
      <c r="AL1075" s="3"/>
    </row>
    <row r="1076" spans="33:38" ht="12.75" hidden="1" customHeight="1">
      <c r="AG1076" s="1"/>
      <c r="AH1076" s="1"/>
      <c r="AI1076" s="21" t="s">
        <v>2240</v>
      </c>
      <c r="AJ1076" s="21" t="s">
        <v>2241</v>
      </c>
      <c r="AK1076" s="3"/>
      <c r="AL1076" s="3"/>
    </row>
    <row r="1077" spans="33:38" ht="12.75" hidden="1" customHeight="1">
      <c r="AG1077" s="1"/>
      <c r="AH1077" s="1"/>
      <c r="AI1077" s="21" t="s">
        <v>2242</v>
      </c>
      <c r="AJ1077" s="21" t="s">
        <v>2243</v>
      </c>
      <c r="AK1077" s="3"/>
      <c r="AL1077" s="3"/>
    </row>
    <row r="1078" spans="33:38" ht="12.75" hidden="1" customHeight="1">
      <c r="AG1078" s="1"/>
      <c r="AH1078" s="1"/>
      <c r="AI1078" s="21" t="s">
        <v>2244</v>
      </c>
      <c r="AJ1078" s="21" t="s">
        <v>2245</v>
      </c>
      <c r="AK1078" s="3"/>
      <c r="AL1078" s="3"/>
    </row>
    <row r="1079" spans="33:38" ht="12.75" hidden="1" customHeight="1">
      <c r="AG1079" s="1"/>
      <c r="AH1079" s="1"/>
      <c r="AI1079" s="21" t="s">
        <v>2246</v>
      </c>
      <c r="AJ1079" s="21" t="s">
        <v>2247</v>
      </c>
      <c r="AK1079" s="3"/>
      <c r="AL1079" s="3"/>
    </row>
    <row r="1080" spans="33:38" ht="12.75" hidden="1" customHeight="1">
      <c r="AG1080" s="1"/>
      <c r="AH1080" s="1"/>
      <c r="AI1080" s="21" t="s">
        <v>2248</v>
      </c>
      <c r="AJ1080" s="21" t="s">
        <v>2249</v>
      </c>
      <c r="AK1080" s="3"/>
      <c r="AL1080" s="3"/>
    </row>
    <row r="1081" spans="33:38" ht="12.75" hidden="1" customHeight="1">
      <c r="AG1081" s="1"/>
      <c r="AH1081" s="1"/>
      <c r="AI1081" s="21" t="s">
        <v>2250</v>
      </c>
      <c r="AJ1081" s="21" t="s">
        <v>2251</v>
      </c>
      <c r="AK1081" s="3"/>
      <c r="AL1081" s="3"/>
    </row>
    <row r="1082" spans="33:38" ht="12.75" hidden="1" customHeight="1">
      <c r="AG1082" s="1"/>
      <c r="AH1082" s="1"/>
      <c r="AI1082" s="21" t="s">
        <v>2252</v>
      </c>
      <c r="AJ1082" s="21" t="s">
        <v>2253</v>
      </c>
      <c r="AK1082" s="3"/>
      <c r="AL1082" s="3"/>
    </row>
    <row r="1083" spans="33:38" ht="12.75" hidden="1" customHeight="1">
      <c r="AG1083" s="1"/>
      <c r="AH1083" s="1"/>
      <c r="AI1083" s="21" t="s">
        <v>2254</v>
      </c>
      <c r="AJ1083" s="21" t="s">
        <v>2255</v>
      </c>
      <c r="AK1083" s="3"/>
      <c r="AL1083" s="3"/>
    </row>
    <row r="1084" spans="33:38" ht="12.75" hidden="1" customHeight="1">
      <c r="AG1084" s="1"/>
      <c r="AH1084" s="1"/>
      <c r="AI1084" s="21" t="s">
        <v>2256</v>
      </c>
      <c r="AJ1084" s="21" t="s">
        <v>2257</v>
      </c>
      <c r="AK1084" s="3"/>
      <c r="AL1084" s="3"/>
    </row>
    <row r="1085" spans="33:38" ht="12.75" hidden="1" customHeight="1">
      <c r="AG1085" s="1"/>
      <c r="AH1085" s="1"/>
      <c r="AI1085" s="21" t="s">
        <v>2258</v>
      </c>
      <c r="AJ1085" s="21" t="s">
        <v>2259</v>
      </c>
      <c r="AK1085" s="3"/>
      <c r="AL1085" s="3"/>
    </row>
    <row r="1086" spans="33:38" ht="12.75" hidden="1" customHeight="1">
      <c r="AG1086" s="1"/>
      <c r="AH1086" s="1"/>
      <c r="AI1086" s="21" t="s">
        <v>2260</v>
      </c>
      <c r="AJ1086" s="21" t="s">
        <v>2261</v>
      </c>
      <c r="AK1086" s="3"/>
      <c r="AL1086" s="3"/>
    </row>
    <row r="1087" spans="33:38" ht="12.75" hidden="1" customHeight="1">
      <c r="AG1087" s="1"/>
      <c r="AH1087" s="1"/>
      <c r="AI1087" s="21" t="s">
        <v>2262</v>
      </c>
      <c r="AJ1087" s="21" t="s">
        <v>2263</v>
      </c>
      <c r="AK1087" s="3"/>
      <c r="AL1087" s="3"/>
    </row>
    <row r="1088" spans="33:38" ht="12.75" hidden="1" customHeight="1">
      <c r="AG1088" s="1"/>
      <c r="AH1088" s="1"/>
      <c r="AI1088" s="21" t="s">
        <v>2264</v>
      </c>
      <c r="AJ1088" s="21" t="s">
        <v>2265</v>
      </c>
      <c r="AK1088" s="3"/>
      <c r="AL1088" s="3"/>
    </row>
    <row r="1089" spans="33:38" ht="12.75" hidden="1" customHeight="1">
      <c r="AG1089" s="1"/>
      <c r="AH1089" s="1"/>
      <c r="AI1089" s="21" t="s">
        <v>2266</v>
      </c>
      <c r="AJ1089" s="21" t="s">
        <v>2267</v>
      </c>
      <c r="AK1089" s="3"/>
      <c r="AL1089" s="3"/>
    </row>
    <row r="1090" spans="33:38" ht="12.75" hidden="1" customHeight="1">
      <c r="AG1090" s="1"/>
      <c r="AH1090" s="1"/>
      <c r="AI1090" s="21" t="s">
        <v>2268</v>
      </c>
      <c r="AJ1090" s="21" t="s">
        <v>2269</v>
      </c>
      <c r="AK1090" s="3"/>
      <c r="AL1090" s="3"/>
    </row>
    <row r="1091" spans="33:38" ht="12.75" hidden="1" customHeight="1">
      <c r="AG1091" s="1"/>
      <c r="AH1091" s="1"/>
      <c r="AI1091" s="21" t="s">
        <v>2270</v>
      </c>
      <c r="AJ1091" s="21" t="s">
        <v>2271</v>
      </c>
      <c r="AK1091" s="3"/>
      <c r="AL1091" s="3"/>
    </row>
    <row r="1092" spans="33:38" ht="12.75" hidden="1" customHeight="1">
      <c r="AG1092" s="1"/>
      <c r="AH1092" s="1"/>
      <c r="AI1092" s="21" t="s">
        <v>2272</v>
      </c>
      <c r="AJ1092" s="21" t="s">
        <v>2273</v>
      </c>
      <c r="AK1092" s="3"/>
      <c r="AL1092" s="3"/>
    </row>
    <row r="1093" spans="33:38" ht="12.75" hidden="1" customHeight="1">
      <c r="AG1093" s="1"/>
      <c r="AH1093" s="1"/>
      <c r="AI1093" s="21" t="s">
        <v>2274</v>
      </c>
      <c r="AJ1093" s="21" t="s">
        <v>2275</v>
      </c>
      <c r="AK1093" s="3"/>
      <c r="AL1093" s="3"/>
    </row>
    <row r="1094" spans="33:38" ht="12.75" hidden="1" customHeight="1">
      <c r="AG1094" s="1"/>
      <c r="AH1094" s="1"/>
      <c r="AI1094" s="21" t="s">
        <v>2276</v>
      </c>
      <c r="AJ1094" s="21" t="s">
        <v>2277</v>
      </c>
      <c r="AK1094" s="3"/>
      <c r="AL1094" s="3"/>
    </row>
    <row r="1095" spans="33:38" ht="12.75" hidden="1" customHeight="1">
      <c r="AG1095" s="1"/>
      <c r="AH1095" s="1"/>
      <c r="AI1095" s="21" t="s">
        <v>2278</v>
      </c>
      <c r="AJ1095" s="21" t="s">
        <v>2279</v>
      </c>
      <c r="AK1095" s="3"/>
      <c r="AL1095" s="3"/>
    </row>
    <row r="1096" spans="33:38" ht="12.75" hidden="1" customHeight="1">
      <c r="AG1096" s="1"/>
      <c r="AH1096" s="1"/>
      <c r="AI1096" s="21" t="s">
        <v>2280</v>
      </c>
      <c r="AJ1096" s="21" t="s">
        <v>2281</v>
      </c>
      <c r="AK1096" s="3"/>
      <c r="AL1096" s="3"/>
    </row>
    <row r="1097" spans="33:38" ht="12.75" hidden="1" customHeight="1">
      <c r="AG1097" s="1"/>
      <c r="AH1097" s="1"/>
      <c r="AI1097" s="21" t="s">
        <v>2282</v>
      </c>
      <c r="AJ1097" s="21" t="s">
        <v>2283</v>
      </c>
      <c r="AK1097" s="3"/>
      <c r="AL1097" s="3"/>
    </row>
    <row r="1098" spans="33:38" ht="12.75" hidden="1" customHeight="1">
      <c r="AG1098" s="1"/>
      <c r="AH1098" s="1"/>
      <c r="AI1098" s="21" t="s">
        <v>2284</v>
      </c>
      <c r="AJ1098" s="21" t="s">
        <v>2285</v>
      </c>
      <c r="AK1098" s="3"/>
      <c r="AL1098" s="3"/>
    </row>
    <row r="1099" spans="33:38" ht="12.75" hidden="1" customHeight="1">
      <c r="AG1099" s="1"/>
      <c r="AH1099" s="1"/>
      <c r="AI1099" s="21" t="s">
        <v>2286</v>
      </c>
      <c r="AJ1099" s="21" t="s">
        <v>2287</v>
      </c>
      <c r="AK1099" s="3"/>
      <c r="AL1099" s="3"/>
    </row>
    <row r="1100" spans="33:38" ht="12.75" hidden="1" customHeight="1">
      <c r="AG1100" s="1"/>
      <c r="AH1100" s="1"/>
      <c r="AI1100" s="21" t="s">
        <v>2288</v>
      </c>
      <c r="AJ1100" s="21" t="s">
        <v>2289</v>
      </c>
      <c r="AK1100" s="3"/>
      <c r="AL1100" s="3"/>
    </row>
    <row r="1101" spans="33:38" ht="12.75" hidden="1" customHeight="1">
      <c r="AG1101" s="1"/>
      <c r="AH1101" s="1"/>
      <c r="AI1101" s="21" t="s">
        <v>2290</v>
      </c>
      <c r="AJ1101" s="21" t="s">
        <v>2291</v>
      </c>
      <c r="AK1101" s="3"/>
      <c r="AL1101" s="3"/>
    </row>
    <row r="1102" spans="33:38" ht="12.75" hidden="1" customHeight="1">
      <c r="AG1102" s="1"/>
      <c r="AH1102" s="1"/>
      <c r="AI1102" s="21" t="s">
        <v>2292</v>
      </c>
      <c r="AJ1102" s="21" t="s">
        <v>2293</v>
      </c>
      <c r="AK1102" s="3"/>
      <c r="AL1102" s="3"/>
    </row>
    <row r="1103" spans="33:38" ht="12.75" hidden="1" customHeight="1">
      <c r="AG1103" s="1"/>
      <c r="AH1103" s="1"/>
      <c r="AI1103" s="21" t="s">
        <v>2294</v>
      </c>
      <c r="AJ1103" s="21" t="s">
        <v>2295</v>
      </c>
      <c r="AK1103" s="3"/>
      <c r="AL1103" s="3"/>
    </row>
    <row r="1104" spans="33:38" ht="12.75" hidden="1" customHeight="1">
      <c r="AG1104" s="1"/>
      <c r="AH1104" s="1"/>
      <c r="AI1104" s="21" t="s">
        <v>2296</v>
      </c>
      <c r="AJ1104" s="21" t="s">
        <v>2297</v>
      </c>
      <c r="AK1104" s="3"/>
      <c r="AL1104" s="3"/>
    </row>
    <row r="1105" spans="33:38" ht="12.75" hidden="1" customHeight="1">
      <c r="AG1105" s="1"/>
      <c r="AH1105" s="1"/>
      <c r="AI1105" s="21" t="s">
        <v>2298</v>
      </c>
      <c r="AJ1105" s="21" t="s">
        <v>2299</v>
      </c>
      <c r="AK1105" s="3"/>
      <c r="AL1105" s="3"/>
    </row>
    <row r="1106" spans="33:38" ht="12.75" hidden="1" customHeight="1">
      <c r="AG1106" s="1"/>
      <c r="AH1106" s="1"/>
      <c r="AI1106" s="21" t="s">
        <v>2300</v>
      </c>
      <c r="AJ1106" s="21" t="s">
        <v>2301</v>
      </c>
      <c r="AK1106" s="3"/>
      <c r="AL1106" s="3"/>
    </row>
    <row r="1107" spans="33:38" ht="12.75" hidden="1" customHeight="1">
      <c r="AG1107" s="1"/>
      <c r="AH1107" s="1"/>
      <c r="AI1107" s="21" t="s">
        <v>2302</v>
      </c>
      <c r="AJ1107" s="21" t="s">
        <v>2303</v>
      </c>
      <c r="AK1107" s="3"/>
      <c r="AL1107" s="3"/>
    </row>
    <row r="1108" spans="33:38" ht="12.75" hidden="1" customHeight="1">
      <c r="AG1108" s="1"/>
      <c r="AH1108" s="1"/>
      <c r="AI1108" s="21" t="s">
        <v>2304</v>
      </c>
      <c r="AJ1108" s="21" t="s">
        <v>2305</v>
      </c>
      <c r="AK1108" s="3"/>
      <c r="AL1108" s="3"/>
    </row>
    <row r="1109" spans="33:38" ht="12.75" hidden="1" customHeight="1">
      <c r="AG1109" s="1"/>
      <c r="AH1109" s="1"/>
      <c r="AI1109" s="21" t="s">
        <v>2306</v>
      </c>
      <c r="AJ1109" s="21" t="s">
        <v>2307</v>
      </c>
      <c r="AK1109" s="3"/>
      <c r="AL1109" s="3"/>
    </row>
    <row r="1110" spans="33:38" ht="12.75" hidden="1" customHeight="1">
      <c r="AG1110" s="1"/>
      <c r="AH1110" s="1"/>
      <c r="AI1110" s="21" t="s">
        <v>2308</v>
      </c>
      <c r="AJ1110" s="21" t="s">
        <v>2309</v>
      </c>
      <c r="AK1110" s="3"/>
      <c r="AL1110" s="3"/>
    </row>
    <row r="1111" spans="33:38" ht="12.75" hidden="1" customHeight="1">
      <c r="AG1111" s="1"/>
      <c r="AH1111" s="1"/>
      <c r="AI1111" s="21" t="s">
        <v>2310</v>
      </c>
      <c r="AJ1111" s="21" t="s">
        <v>2311</v>
      </c>
      <c r="AK1111" s="3"/>
      <c r="AL1111" s="3"/>
    </row>
    <row r="1112" spans="33:38" ht="12.75" hidden="1" customHeight="1">
      <c r="AG1112" s="1"/>
      <c r="AH1112" s="1"/>
      <c r="AI1112" s="21" t="s">
        <v>2312</v>
      </c>
      <c r="AJ1112" s="21" t="s">
        <v>2313</v>
      </c>
      <c r="AK1112" s="3"/>
      <c r="AL1112" s="3"/>
    </row>
    <row r="1113" spans="33:38" ht="12.75" hidden="1" customHeight="1">
      <c r="AG1113" s="1"/>
      <c r="AH1113" s="1"/>
      <c r="AI1113" s="21" t="s">
        <v>2314</v>
      </c>
      <c r="AJ1113" s="21" t="s">
        <v>2315</v>
      </c>
      <c r="AK1113" s="3"/>
      <c r="AL1113" s="3"/>
    </row>
    <row r="1114" spans="33:38" ht="12.75" hidden="1" customHeight="1">
      <c r="AG1114" s="1"/>
      <c r="AH1114" s="1"/>
      <c r="AI1114" s="21" t="s">
        <v>2316</v>
      </c>
      <c r="AJ1114" s="21" t="s">
        <v>2317</v>
      </c>
      <c r="AK1114" s="3"/>
      <c r="AL1114" s="3"/>
    </row>
    <row r="1115" spans="33:38" ht="12.75" hidden="1" customHeight="1">
      <c r="AG1115" s="1"/>
      <c r="AH1115" s="1"/>
      <c r="AI1115" s="21" t="s">
        <v>2318</v>
      </c>
      <c r="AJ1115" s="21" t="s">
        <v>2319</v>
      </c>
      <c r="AK1115" s="3"/>
      <c r="AL1115" s="3"/>
    </row>
    <row r="1116" spans="33:38" ht="12.75" hidden="1" customHeight="1">
      <c r="AG1116" s="1"/>
      <c r="AH1116" s="1"/>
      <c r="AI1116" s="21" t="s">
        <v>2320</v>
      </c>
      <c r="AJ1116" s="21" t="s">
        <v>2321</v>
      </c>
      <c r="AK1116" s="3"/>
      <c r="AL1116" s="3"/>
    </row>
    <row r="1117" spans="33:38" ht="12.75" hidden="1" customHeight="1">
      <c r="AG1117" s="1"/>
      <c r="AH1117" s="1"/>
      <c r="AI1117" s="21" t="s">
        <v>2322</v>
      </c>
      <c r="AJ1117" s="21" t="s">
        <v>2323</v>
      </c>
      <c r="AK1117" s="3"/>
      <c r="AL1117" s="3"/>
    </row>
    <row r="1118" spans="33:38" ht="12.75" hidden="1" customHeight="1">
      <c r="AG1118" s="1"/>
      <c r="AH1118" s="1"/>
      <c r="AI1118" s="21" t="s">
        <v>2324</v>
      </c>
      <c r="AJ1118" s="21" t="s">
        <v>2325</v>
      </c>
      <c r="AK1118" s="3"/>
      <c r="AL1118" s="3"/>
    </row>
    <row r="1119" spans="33:38" ht="12.75" hidden="1" customHeight="1">
      <c r="AG1119" s="1"/>
      <c r="AH1119" s="1"/>
      <c r="AI1119" s="21" t="s">
        <v>2326</v>
      </c>
      <c r="AJ1119" s="21" t="s">
        <v>2327</v>
      </c>
      <c r="AK1119" s="3"/>
      <c r="AL1119" s="3"/>
    </row>
    <row r="1120" spans="33:38" ht="12.75" hidden="1" customHeight="1">
      <c r="AG1120" s="1"/>
      <c r="AH1120" s="1"/>
      <c r="AI1120" s="21" t="s">
        <v>2328</v>
      </c>
      <c r="AJ1120" s="21" t="s">
        <v>2329</v>
      </c>
      <c r="AK1120" s="3"/>
      <c r="AL1120" s="3"/>
    </row>
    <row r="1121" spans="33:38" ht="12.75" hidden="1" customHeight="1">
      <c r="AG1121" s="1"/>
      <c r="AH1121" s="1"/>
      <c r="AI1121" s="21" t="s">
        <v>2330</v>
      </c>
      <c r="AJ1121" s="21" t="s">
        <v>2331</v>
      </c>
      <c r="AK1121" s="3"/>
      <c r="AL1121" s="3"/>
    </row>
    <row r="1122" spans="33:38" ht="12.75" hidden="1" customHeight="1">
      <c r="AG1122" s="1"/>
      <c r="AH1122" s="1"/>
      <c r="AI1122" s="21" t="s">
        <v>2332</v>
      </c>
      <c r="AJ1122" s="21" t="s">
        <v>2333</v>
      </c>
      <c r="AK1122" s="3"/>
      <c r="AL1122" s="3"/>
    </row>
    <row r="1123" spans="33:38" ht="12.75" hidden="1" customHeight="1">
      <c r="AG1123" s="1"/>
      <c r="AH1123" s="1"/>
      <c r="AI1123" s="21" t="s">
        <v>2334</v>
      </c>
      <c r="AJ1123" s="21" t="s">
        <v>2335</v>
      </c>
      <c r="AK1123" s="3"/>
      <c r="AL1123" s="3"/>
    </row>
    <row r="1124" spans="33:38" ht="12.75" hidden="1" customHeight="1">
      <c r="AG1124" s="1"/>
      <c r="AH1124" s="1"/>
      <c r="AI1124" s="21" t="s">
        <v>2336</v>
      </c>
      <c r="AJ1124" s="21" t="s">
        <v>2337</v>
      </c>
      <c r="AK1124" s="3"/>
      <c r="AL1124" s="3"/>
    </row>
    <row r="1125" spans="33:38" ht="12.75" hidden="1" customHeight="1">
      <c r="AG1125" s="1"/>
      <c r="AH1125" s="1"/>
      <c r="AI1125" s="21" t="s">
        <v>2338</v>
      </c>
      <c r="AJ1125" s="21" t="s">
        <v>2339</v>
      </c>
      <c r="AK1125" s="3"/>
      <c r="AL1125" s="3"/>
    </row>
    <row r="1126" spans="33:38" ht="12.75" hidden="1" customHeight="1">
      <c r="AG1126" s="1"/>
      <c r="AH1126" s="1"/>
      <c r="AI1126" s="21" t="s">
        <v>2340</v>
      </c>
      <c r="AJ1126" s="21" t="s">
        <v>2341</v>
      </c>
      <c r="AK1126" s="3"/>
      <c r="AL1126" s="3"/>
    </row>
    <row r="1127" spans="33:38" ht="12.75" hidden="1" customHeight="1">
      <c r="AG1127" s="1"/>
      <c r="AH1127" s="1"/>
      <c r="AI1127" s="21" t="s">
        <v>2342</v>
      </c>
      <c r="AJ1127" s="21" t="s">
        <v>2343</v>
      </c>
      <c r="AK1127" s="3"/>
      <c r="AL1127" s="3"/>
    </row>
    <row r="1128" spans="33:38" ht="12.75" hidden="1" customHeight="1">
      <c r="AG1128" s="1"/>
      <c r="AH1128" s="1"/>
      <c r="AI1128" s="21" t="s">
        <v>2344</v>
      </c>
      <c r="AJ1128" s="21" t="s">
        <v>2345</v>
      </c>
      <c r="AK1128" s="3"/>
      <c r="AL1128" s="3"/>
    </row>
    <row r="1129" spans="33:38" ht="12.75" hidden="1" customHeight="1">
      <c r="AG1129" s="1"/>
      <c r="AH1129" s="1"/>
      <c r="AI1129" s="21" t="s">
        <v>2346</v>
      </c>
      <c r="AJ1129" s="21" t="s">
        <v>2347</v>
      </c>
      <c r="AK1129" s="3"/>
      <c r="AL1129" s="3"/>
    </row>
    <row r="1130" spans="33:38" ht="12.75" hidden="1" customHeight="1">
      <c r="AG1130" s="1"/>
      <c r="AH1130" s="1"/>
      <c r="AI1130" s="21" t="s">
        <v>2348</v>
      </c>
      <c r="AJ1130" s="21" t="s">
        <v>2349</v>
      </c>
      <c r="AK1130" s="3"/>
      <c r="AL1130" s="3"/>
    </row>
    <row r="1131" spans="33:38" ht="12.75" hidden="1" customHeight="1">
      <c r="AG1131" s="1"/>
      <c r="AH1131" s="1"/>
      <c r="AI1131" s="21" t="s">
        <v>2350</v>
      </c>
      <c r="AJ1131" s="21" t="s">
        <v>2351</v>
      </c>
      <c r="AK1131" s="3"/>
      <c r="AL1131" s="3"/>
    </row>
    <row r="1132" spans="33:38" ht="12.75" hidden="1" customHeight="1">
      <c r="AG1132" s="1"/>
      <c r="AH1132" s="1"/>
      <c r="AI1132" s="21" t="s">
        <v>2352</v>
      </c>
      <c r="AJ1132" s="21" t="s">
        <v>2353</v>
      </c>
      <c r="AK1132" s="3"/>
      <c r="AL1132" s="3"/>
    </row>
    <row r="1133" spans="33:38" ht="12.75" hidden="1" customHeight="1">
      <c r="AG1133" s="1"/>
      <c r="AH1133" s="1"/>
      <c r="AI1133" s="21" t="s">
        <v>2354</v>
      </c>
      <c r="AJ1133" s="21" t="s">
        <v>2355</v>
      </c>
      <c r="AK1133" s="3"/>
      <c r="AL1133" s="3"/>
    </row>
    <row r="1134" spans="33:38" ht="12.75" hidden="1" customHeight="1">
      <c r="AG1134" s="1"/>
      <c r="AH1134" s="1"/>
      <c r="AI1134" s="21" t="s">
        <v>2356</v>
      </c>
      <c r="AJ1134" s="21" t="s">
        <v>2357</v>
      </c>
      <c r="AK1134" s="3"/>
      <c r="AL1134" s="3"/>
    </row>
    <row r="1135" spans="33:38" ht="12.75" hidden="1" customHeight="1">
      <c r="AG1135" s="1"/>
      <c r="AH1135" s="1"/>
      <c r="AI1135" s="21" t="s">
        <v>2358</v>
      </c>
      <c r="AJ1135" s="21" t="s">
        <v>2359</v>
      </c>
      <c r="AK1135" s="3"/>
      <c r="AL1135" s="3"/>
    </row>
    <row r="1136" spans="33:38" ht="12.75" hidden="1" customHeight="1">
      <c r="AG1136" s="1"/>
      <c r="AH1136" s="1"/>
      <c r="AI1136" s="21" t="s">
        <v>2360</v>
      </c>
      <c r="AJ1136" s="21" t="s">
        <v>2361</v>
      </c>
      <c r="AK1136" s="3"/>
      <c r="AL1136" s="3"/>
    </row>
    <row r="1137" spans="33:38" ht="12.75" hidden="1" customHeight="1">
      <c r="AG1137" s="1"/>
      <c r="AH1137" s="1"/>
      <c r="AI1137" s="21" t="s">
        <v>2362</v>
      </c>
      <c r="AJ1137" s="21" t="s">
        <v>2363</v>
      </c>
      <c r="AK1137" s="3"/>
      <c r="AL1137" s="3"/>
    </row>
    <row r="1138" spans="33:38" ht="12.75" hidden="1" customHeight="1">
      <c r="AG1138" s="1"/>
      <c r="AH1138" s="1"/>
      <c r="AI1138" s="21" t="s">
        <v>2364</v>
      </c>
      <c r="AJ1138" s="21" t="s">
        <v>2365</v>
      </c>
      <c r="AK1138" s="3"/>
      <c r="AL1138" s="3"/>
    </row>
    <row r="1139" spans="33:38" ht="12.75" hidden="1" customHeight="1">
      <c r="AG1139" s="1"/>
      <c r="AH1139" s="1"/>
      <c r="AI1139" s="21" t="s">
        <v>2366</v>
      </c>
      <c r="AJ1139" s="21" t="s">
        <v>2367</v>
      </c>
      <c r="AK1139" s="3"/>
      <c r="AL1139" s="3"/>
    </row>
    <row r="1140" spans="33:38" ht="12.75" hidden="1" customHeight="1">
      <c r="AG1140" s="1"/>
      <c r="AH1140" s="1"/>
      <c r="AI1140" s="21" t="s">
        <v>2368</v>
      </c>
      <c r="AJ1140" s="21" t="s">
        <v>2369</v>
      </c>
      <c r="AK1140" s="3"/>
      <c r="AL1140" s="3"/>
    </row>
    <row r="1141" spans="33:38" ht="12.75" hidden="1" customHeight="1">
      <c r="AG1141" s="1"/>
      <c r="AH1141" s="1"/>
      <c r="AI1141" s="21" t="s">
        <v>2370</v>
      </c>
      <c r="AJ1141" s="21" t="s">
        <v>2371</v>
      </c>
      <c r="AK1141" s="3"/>
      <c r="AL1141" s="3"/>
    </row>
    <row r="1142" spans="33:38" ht="12.75" hidden="1" customHeight="1">
      <c r="AG1142" s="1"/>
      <c r="AH1142" s="1"/>
      <c r="AI1142" s="21" t="s">
        <v>2372</v>
      </c>
      <c r="AJ1142" s="21" t="s">
        <v>2373</v>
      </c>
      <c r="AK1142" s="3"/>
      <c r="AL1142" s="3"/>
    </row>
    <row r="1143" spans="33:38" ht="12.75" hidden="1" customHeight="1">
      <c r="AG1143" s="1"/>
      <c r="AH1143" s="1"/>
      <c r="AI1143" s="21" t="s">
        <v>2374</v>
      </c>
      <c r="AJ1143" s="21" t="s">
        <v>2375</v>
      </c>
      <c r="AK1143" s="3"/>
      <c r="AL1143" s="3"/>
    </row>
    <row r="1144" spans="33:38" ht="12.75" hidden="1" customHeight="1">
      <c r="AG1144" s="1"/>
      <c r="AH1144" s="1"/>
      <c r="AI1144" s="21" t="s">
        <v>2376</v>
      </c>
      <c r="AJ1144" s="21" t="s">
        <v>2377</v>
      </c>
      <c r="AK1144" s="3"/>
      <c r="AL1144" s="3"/>
    </row>
    <row r="1145" spans="33:38" ht="12.75" hidden="1" customHeight="1">
      <c r="AG1145" s="1"/>
      <c r="AH1145" s="1"/>
      <c r="AI1145" s="21" t="s">
        <v>2378</v>
      </c>
      <c r="AJ1145" s="21" t="s">
        <v>2379</v>
      </c>
      <c r="AK1145" s="3"/>
      <c r="AL1145" s="3"/>
    </row>
    <row r="1146" spans="33:38" ht="12.75" hidden="1" customHeight="1">
      <c r="AG1146" s="1"/>
      <c r="AH1146" s="1"/>
      <c r="AI1146" s="21" t="s">
        <v>2380</v>
      </c>
      <c r="AJ1146" s="21" t="s">
        <v>2381</v>
      </c>
      <c r="AK1146" s="3"/>
      <c r="AL1146" s="3"/>
    </row>
    <row r="1147" spans="33:38" ht="12.75" hidden="1" customHeight="1">
      <c r="AG1147" s="1"/>
      <c r="AH1147" s="1"/>
      <c r="AI1147" s="21" t="s">
        <v>2382</v>
      </c>
      <c r="AJ1147" s="21" t="s">
        <v>2383</v>
      </c>
      <c r="AK1147" s="3"/>
      <c r="AL1147" s="3"/>
    </row>
    <row r="1148" spans="33:38" ht="12.75" hidden="1" customHeight="1">
      <c r="AG1148" s="1"/>
      <c r="AH1148" s="1"/>
      <c r="AI1148" s="21" t="s">
        <v>2384</v>
      </c>
      <c r="AJ1148" s="21" t="s">
        <v>2385</v>
      </c>
      <c r="AK1148" s="3"/>
      <c r="AL1148" s="3"/>
    </row>
    <row r="1149" spans="33:38" ht="12.75" hidden="1" customHeight="1">
      <c r="AG1149" s="1"/>
      <c r="AH1149" s="1"/>
      <c r="AI1149" s="21" t="s">
        <v>2386</v>
      </c>
      <c r="AJ1149" s="21" t="s">
        <v>2387</v>
      </c>
      <c r="AK1149" s="3"/>
      <c r="AL1149" s="3"/>
    </row>
    <row r="1150" spans="33:38" ht="12.75" hidden="1" customHeight="1">
      <c r="AG1150" s="1"/>
      <c r="AH1150" s="1"/>
      <c r="AI1150" s="21" t="s">
        <v>2388</v>
      </c>
      <c r="AJ1150" s="21" t="s">
        <v>2389</v>
      </c>
      <c r="AK1150" s="3"/>
      <c r="AL1150" s="3"/>
    </row>
    <row r="1151" spans="33:38" ht="12.75" hidden="1" customHeight="1">
      <c r="AG1151" s="1"/>
      <c r="AH1151" s="1"/>
      <c r="AI1151" s="21" t="s">
        <v>2390</v>
      </c>
      <c r="AJ1151" s="21" t="s">
        <v>2391</v>
      </c>
      <c r="AK1151" s="3"/>
      <c r="AL1151" s="3"/>
    </row>
    <row r="1152" spans="33:38" ht="12.75" hidden="1" customHeight="1">
      <c r="AG1152" s="1"/>
      <c r="AH1152" s="1"/>
      <c r="AI1152" s="21" t="s">
        <v>2392</v>
      </c>
      <c r="AJ1152" s="21" t="s">
        <v>2393</v>
      </c>
      <c r="AK1152" s="3"/>
      <c r="AL1152" s="3"/>
    </row>
    <row r="1153" spans="33:38" ht="12.75" hidden="1" customHeight="1">
      <c r="AG1153" s="1"/>
      <c r="AH1153" s="1"/>
      <c r="AI1153" s="21" t="s">
        <v>2394</v>
      </c>
      <c r="AJ1153" s="21" t="s">
        <v>2395</v>
      </c>
      <c r="AK1153" s="3"/>
      <c r="AL1153" s="3"/>
    </row>
    <row r="1154" spans="33:38" ht="12.75" hidden="1" customHeight="1">
      <c r="AG1154" s="1"/>
      <c r="AH1154" s="1"/>
      <c r="AI1154" s="21" t="s">
        <v>2396</v>
      </c>
      <c r="AJ1154" s="21" t="s">
        <v>2397</v>
      </c>
      <c r="AK1154" s="3"/>
      <c r="AL1154" s="3"/>
    </row>
    <row r="1155" spans="33:38" ht="12.75" hidden="1" customHeight="1">
      <c r="AG1155" s="1"/>
      <c r="AH1155" s="1"/>
      <c r="AI1155" s="21" t="s">
        <v>2398</v>
      </c>
      <c r="AJ1155" s="21" t="s">
        <v>2399</v>
      </c>
      <c r="AK1155" s="3"/>
      <c r="AL1155" s="3"/>
    </row>
    <row r="1156" spans="33:38" ht="12.75" hidden="1" customHeight="1">
      <c r="AG1156" s="1"/>
      <c r="AH1156" s="1"/>
      <c r="AI1156" s="21" t="s">
        <v>2400</v>
      </c>
      <c r="AJ1156" s="21" t="s">
        <v>2401</v>
      </c>
      <c r="AK1156" s="3"/>
      <c r="AL1156" s="3"/>
    </row>
    <row r="1157" spans="33:38" ht="12.75" hidden="1" customHeight="1">
      <c r="AG1157" s="1"/>
      <c r="AH1157" s="1"/>
      <c r="AI1157" s="21" t="s">
        <v>2402</v>
      </c>
      <c r="AJ1157" s="21" t="s">
        <v>2403</v>
      </c>
      <c r="AK1157" s="3"/>
      <c r="AL1157" s="3"/>
    </row>
    <row r="1158" spans="33:38" ht="12.75" hidden="1" customHeight="1">
      <c r="AG1158" s="1"/>
      <c r="AH1158" s="1"/>
      <c r="AI1158" s="21" t="s">
        <v>2404</v>
      </c>
      <c r="AJ1158" s="21" t="s">
        <v>2405</v>
      </c>
      <c r="AK1158" s="3"/>
      <c r="AL1158" s="3"/>
    </row>
    <row r="1159" spans="33:38" ht="12.75" hidden="1" customHeight="1">
      <c r="AG1159" s="1"/>
      <c r="AH1159" s="1"/>
      <c r="AI1159" s="21" t="s">
        <v>2406</v>
      </c>
      <c r="AJ1159" s="21" t="s">
        <v>2407</v>
      </c>
      <c r="AK1159" s="3"/>
      <c r="AL1159" s="3"/>
    </row>
    <row r="1160" spans="33:38" ht="12.75" hidden="1" customHeight="1">
      <c r="AG1160" s="1"/>
      <c r="AH1160" s="1"/>
      <c r="AI1160" s="21" t="s">
        <v>2408</v>
      </c>
      <c r="AJ1160" s="21" t="s">
        <v>2409</v>
      </c>
      <c r="AK1160" s="3"/>
      <c r="AL1160" s="3"/>
    </row>
    <row r="1161" spans="33:38" ht="12.75" hidden="1" customHeight="1">
      <c r="AG1161" s="1"/>
      <c r="AH1161" s="1"/>
      <c r="AI1161" s="21" t="s">
        <v>2410</v>
      </c>
      <c r="AJ1161" s="21" t="s">
        <v>2411</v>
      </c>
      <c r="AK1161" s="3"/>
      <c r="AL1161" s="3"/>
    </row>
    <row r="1162" spans="33:38" ht="12.75" hidden="1" customHeight="1">
      <c r="AG1162" s="1"/>
      <c r="AH1162" s="1"/>
      <c r="AI1162" s="21" t="s">
        <v>2412</v>
      </c>
      <c r="AJ1162" s="21" t="s">
        <v>2413</v>
      </c>
      <c r="AK1162" s="3"/>
      <c r="AL1162" s="3"/>
    </row>
    <row r="1163" spans="33:38" ht="12.75" hidden="1" customHeight="1">
      <c r="AG1163" s="1"/>
      <c r="AH1163" s="1"/>
      <c r="AI1163" s="21" t="s">
        <v>2414</v>
      </c>
      <c r="AJ1163" s="21" t="s">
        <v>2415</v>
      </c>
      <c r="AK1163" s="3"/>
      <c r="AL1163" s="3"/>
    </row>
    <row r="1164" spans="33:38" ht="12.75" hidden="1" customHeight="1">
      <c r="AG1164" s="1"/>
      <c r="AH1164" s="1"/>
      <c r="AI1164" s="21" t="s">
        <v>2416</v>
      </c>
      <c r="AJ1164" s="21" t="s">
        <v>2355</v>
      </c>
      <c r="AK1164" s="3"/>
      <c r="AL1164" s="3"/>
    </row>
    <row r="1165" spans="33:38" ht="12.75" hidden="1" customHeight="1">
      <c r="AG1165" s="1"/>
      <c r="AH1165" s="1"/>
      <c r="AI1165" s="21" t="s">
        <v>2417</v>
      </c>
      <c r="AJ1165" s="21" t="s">
        <v>2418</v>
      </c>
      <c r="AK1165" s="3"/>
      <c r="AL1165" s="3"/>
    </row>
    <row r="1166" spans="33:38" ht="12.75" hidden="1" customHeight="1">
      <c r="AG1166" s="1"/>
      <c r="AH1166" s="1"/>
      <c r="AI1166" s="21" t="s">
        <v>2419</v>
      </c>
      <c r="AJ1166" s="21" t="s">
        <v>2420</v>
      </c>
      <c r="AK1166" s="3"/>
      <c r="AL1166" s="3"/>
    </row>
    <row r="1167" spans="33:38" ht="12.75" hidden="1" customHeight="1">
      <c r="AG1167" s="1"/>
      <c r="AH1167" s="1"/>
      <c r="AI1167" s="21" t="s">
        <v>2421</v>
      </c>
      <c r="AJ1167" s="21" t="s">
        <v>2422</v>
      </c>
      <c r="AK1167" s="3"/>
      <c r="AL1167" s="3"/>
    </row>
    <row r="1168" spans="33:38" ht="12.75" hidden="1" customHeight="1">
      <c r="AG1168" s="1"/>
      <c r="AH1168" s="1"/>
      <c r="AI1168" s="21" t="s">
        <v>2423</v>
      </c>
      <c r="AJ1168" s="21" t="s">
        <v>2424</v>
      </c>
      <c r="AK1168" s="3"/>
      <c r="AL1168" s="3"/>
    </row>
    <row r="1169" spans="33:38" ht="12.75" hidden="1" customHeight="1">
      <c r="AG1169" s="1"/>
      <c r="AH1169" s="1"/>
      <c r="AI1169" s="21" t="s">
        <v>2425</v>
      </c>
      <c r="AJ1169" s="21" t="s">
        <v>2426</v>
      </c>
      <c r="AK1169" s="3"/>
      <c r="AL1169" s="3"/>
    </row>
    <row r="1170" spans="33:38" ht="12.75" hidden="1" customHeight="1">
      <c r="AG1170" s="1"/>
      <c r="AH1170" s="1"/>
      <c r="AI1170" s="21" t="s">
        <v>2427</v>
      </c>
      <c r="AJ1170" s="21" t="s">
        <v>2428</v>
      </c>
      <c r="AK1170" s="3"/>
      <c r="AL1170" s="3"/>
    </row>
    <row r="1171" spans="33:38" ht="12.75" hidden="1" customHeight="1">
      <c r="AG1171" s="1"/>
      <c r="AH1171" s="1"/>
      <c r="AI1171" s="21" t="s">
        <v>2429</v>
      </c>
      <c r="AJ1171" s="21" t="s">
        <v>2430</v>
      </c>
      <c r="AK1171" s="3"/>
      <c r="AL1171" s="3"/>
    </row>
    <row r="1172" spans="33:38" ht="12.75" hidden="1" customHeight="1">
      <c r="AG1172" s="1"/>
      <c r="AH1172" s="1"/>
      <c r="AI1172" s="21" t="s">
        <v>2431</v>
      </c>
      <c r="AJ1172" s="21" t="s">
        <v>2432</v>
      </c>
      <c r="AK1172" s="3"/>
      <c r="AL1172" s="3"/>
    </row>
    <row r="1173" spans="33:38" ht="12.75" hidden="1" customHeight="1">
      <c r="AG1173" s="1"/>
      <c r="AH1173" s="1"/>
      <c r="AI1173" s="21" t="s">
        <v>2433</v>
      </c>
      <c r="AJ1173" s="21" t="s">
        <v>2434</v>
      </c>
      <c r="AK1173" s="3"/>
      <c r="AL1173" s="3"/>
    </row>
    <row r="1174" spans="33:38" ht="12.75" hidden="1" customHeight="1">
      <c r="AG1174" s="1"/>
      <c r="AH1174" s="1"/>
      <c r="AI1174" s="21" t="s">
        <v>2435</v>
      </c>
      <c r="AJ1174" s="21" t="s">
        <v>2436</v>
      </c>
      <c r="AK1174" s="3"/>
      <c r="AL1174" s="3"/>
    </row>
    <row r="1175" spans="33:38" ht="12.75" hidden="1" customHeight="1">
      <c r="AG1175" s="1"/>
      <c r="AH1175" s="1"/>
      <c r="AI1175" s="21" t="s">
        <v>2437</v>
      </c>
      <c r="AJ1175" s="21" t="s">
        <v>2438</v>
      </c>
      <c r="AK1175" s="3"/>
      <c r="AL1175" s="3"/>
    </row>
    <row r="1176" spans="33:38" ht="12.75" hidden="1" customHeight="1">
      <c r="AG1176" s="1"/>
      <c r="AH1176" s="1"/>
      <c r="AI1176" s="21" t="s">
        <v>2439</v>
      </c>
      <c r="AJ1176" s="21" t="s">
        <v>2440</v>
      </c>
      <c r="AK1176" s="3"/>
      <c r="AL1176" s="3"/>
    </row>
    <row r="1177" spans="33:38" ht="12.75" hidden="1" customHeight="1">
      <c r="AG1177" s="1"/>
      <c r="AH1177" s="1"/>
      <c r="AI1177" s="21" t="s">
        <v>2441</v>
      </c>
      <c r="AJ1177" s="21" t="s">
        <v>2442</v>
      </c>
      <c r="AK1177" s="3"/>
      <c r="AL1177" s="3"/>
    </row>
    <row r="1178" spans="33:38" ht="12.75" hidden="1" customHeight="1">
      <c r="AG1178" s="1"/>
      <c r="AH1178" s="1"/>
      <c r="AI1178" s="21" t="s">
        <v>2443</v>
      </c>
      <c r="AJ1178" s="21" t="s">
        <v>2444</v>
      </c>
      <c r="AK1178" s="3"/>
      <c r="AL1178" s="3"/>
    </row>
    <row r="1179" spans="33:38" ht="12.75" hidden="1" customHeight="1">
      <c r="AG1179" s="1"/>
      <c r="AH1179" s="1"/>
      <c r="AI1179" s="21" t="s">
        <v>2445</v>
      </c>
      <c r="AJ1179" s="21" t="s">
        <v>2446</v>
      </c>
      <c r="AK1179" s="3"/>
      <c r="AL1179" s="3"/>
    </row>
    <row r="1180" spans="33:38" ht="12.75" hidden="1" customHeight="1">
      <c r="AG1180" s="1"/>
      <c r="AH1180" s="1"/>
      <c r="AI1180" s="21" t="s">
        <v>2447</v>
      </c>
      <c r="AJ1180" s="21" t="s">
        <v>2448</v>
      </c>
      <c r="AK1180" s="3"/>
      <c r="AL1180" s="3"/>
    </row>
    <row r="1181" spans="33:38" ht="12.75" hidden="1" customHeight="1">
      <c r="AG1181" s="1"/>
      <c r="AH1181" s="1"/>
      <c r="AI1181" s="21" t="s">
        <v>2449</v>
      </c>
      <c r="AJ1181" s="21" t="s">
        <v>2450</v>
      </c>
      <c r="AK1181" s="3"/>
      <c r="AL1181" s="3"/>
    </row>
    <row r="1182" spans="33:38" ht="12.75" hidden="1" customHeight="1">
      <c r="AG1182" s="1"/>
      <c r="AH1182" s="1"/>
      <c r="AI1182" s="21" t="s">
        <v>2451</v>
      </c>
      <c r="AJ1182" s="21" t="s">
        <v>2452</v>
      </c>
      <c r="AK1182" s="3"/>
      <c r="AL1182" s="3"/>
    </row>
    <row r="1183" spans="33:38" ht="12.75" hidden="1" customHeight="1">
      <c r="AG1183" s="1"/>
      <c r="AH1183" s="1"/>
      <c r="AI1183" s="21" t="s">
        <v>2453</v>
      </c>
      <c r="AJ1183" s="21" t="s">
        <v>2454</v>
      </c>
      <c r="AK1183" s="3"/>
      <c r="AL1183" s="3"/>
    </row>
    <row r="1184" spans="33:38" ht="12.75" hidden="1" customHeight="1">
      <c r="AG1184" s="1"/>
      <c r="AH1184" s="1"/>
      <c r="AI1184" s="21" t="s">
        <v>2455</v>
      </c>
      <c r="AJ1184" s="21" t="s">
        <v>2456</v>
      </c>
      <c r="AK1184" s="3"/>
      <c r="AL1184" s="3"/>
    </row>
    <row r="1185" spans="33:38" ht="12.75" hidden="1" customHeight="1">
      <c r="AG1185" s="1"/>
      <c r="AH1185" s="1"/>
      <c r="AI1185" s="21" t="s">
        <v>2457</v>
      </c>
      <c r="AJ1185" s="21" t="s">
        <v>2458</v>
      </c>
      <c r="AK1185" s="3"/>
      <c r="AL1185" s="3"/>
    </row>
    <row r="1186" spans="33:38" ht="12.75" hidden="1" customHeight="1">
      <c r="AG1186" s="1"/>
      <c r="AH1186" s="1"/>
      <c r="AI1186" s="21" t="s">
        <v>2459</v>
      </c>
      <c r="AJ1186" s="21" t="s">
        <v>2460</v>
      </c>
      <c r="AK1186" s="3"/>
      <c r="AL1186" s="3"/>
    </row>
    <row r="1187" spans="33:38" ht="12.75" hidden="1" customHeight="1">
      <c r="AG1187" s="1"/>
      <c r="AH1187" s="1"/>
      <c r="AI1187" s="21" t="s">
        <v>2461</v>
      </c>
      <c r="AJ1187" s="21" t="s">
        <v>2462</v>
      </c>
      <c r="AK1187" s="3"/>
      <c r="AL1187" s="3"/>
    </row>
    <row r="1188" spans="33:38" ht="12.75" hidden="1" customHeight="1">
      <c r="AG1188" s="1"/>
      <c r="AH1188" s="1"/>
      <c r="AI1188" s="21" t="s">
        <v>2463</v>
      </c>
      <c r="AJ1188" s="21" t="s">
        <v>2464</v>
      </c>
      <c r="AK1188" s="3"/>
      <c r="AL1188" s="3"/>
    </row>
    <row r="1189" spans="33:38" ht="12.75" hidden="1" customHeight="1">
      <c r="AG1189" s="1"/>
      <c r="AH1189" s="1"/>
      <c r="AI1189" s="21" t="s">
        <v>2465</v>
      </c>
      <c r="AJ1189" s="21" t="s">
        <v>2466</v>
      </c>
      <c r="AK1189" s="3"/>
      <c r="AL1189" s="3"/>
    </row>
    <row r="1190" spans="33:38" ht="12.75" hidden="1" customHeight="1">
      <c r="AG1190" s="1"/>
      <c r="AH1190" s="1"/>
      <c r="AI1190" s="21" t="s">
        <v>2467</v>
      </c>
      <c r="AJ1190" s="21" t="s">
        <v>2468</v>
      </c>
      <c r="AK1190" s="3"/>
      <c r="AL1190" s="3"/>
    </row>
    <row r="1191" spans="33:38" ht="12.75" hidden="1" customHeight="1">
      <c r="AG1191" s="1"/>
      <c r="AH1191" s="1"/>
      <c r="AI1191" s="21" t="s">
        <v>2469</v>
      </c>
      <c r="AJ1191" s="21" t="s">
        <v>2470</v>
      </c>
      <c r="AK1191" s="3"/>
      <c r="AL1191" s="3"/>
    </row>
    <row r="1192" spans="33:38" ht="12.75" hidden="1" customHeight="1">
      <c r="AG1192" s="1"/>
      <c r="AH1192" s="1"/>
      <c r="AI1192" s="21" t="s">
        <v>2471</v>
      </c>
      <c r="AJ1192" s="21" t="s">
        <v>738</v>
      </c>
      <c r="AK1192" s="3"/>
      <c r="AL1192" s="3"/>
    </row>
    <row r="1193" spans="33:38" ht="12.75" hidden="1" customHeight="1">
      <c r="AG1193" s="1"/>
      <c r="AH1193" s="1"/>
      <c r="AI1193" s="21" t="s">
        <v>2472</v>
      </c>
      <c r="AJ1193" s="21" t="s">
        <v>2473</v>
      </c>
      <c r="AK1193" s="3"/>
      <c r="AL1193" s="3"/>
    </row>
    <row r="1194" spans="33:38" ht="12.75" hidden="1" customHeight="1">
      <c r="AG1194" s="1"/>
      <c r="AH1194" s="1"/>
      <c r="AI1194" s="21" t="s">
        <v>2474</v>
      </c>
      <c r="AJ1194" s="21" t="s">
        <v>2475</v>
      </c>
      <c r="AK1194" s="3"/>
      <c r="AL1194" s="3"/>
    </row>
    <row r="1195" spans="33:38" ht="12.75" hidden="1" customHeight="1">
      <c r="AG1195" s="1"/>
      <c r="AH1195" s="1"/>
      <c r="AI1195" s="21" t="s">
        <v>2476</v>
      </c>
      <c r="AJ1195" s="21" t="s">
        <v>2477</v>
      </c>
      <c r="AK1195" s="3"/>
      <c r="AL1195" s="3"/>
    </row>
    <row r="1196" spans="33:38" ht="12.75" hidden="1" customHeight="1">
      <c r="AG1196" s="1"/>
      <c r="AH1196" s="1"/>
      <c r="AI1196" s="21" t="s">
        <v>2478</v>
      </c>
      <c r="AJ1196" s="21" t="s">
        <v>2479</v>
      </c>
      <c r="AK1196" s="3"/>
      <c r="AL1196" s="3"/>
    </row>
    <row r="1197" spans="33:38" ht="12.75" hidden="1" customHeight="1">
      <c r="AG1197" s="1"/>
      <c r="AH1197" s="1"/>
      <c r="AI1197" s="21" t="s">
        <v>2480</v>
      </c>
      <c r="AJ1197" s="21" t="s">
        <v>2481</v>
      </c>
      <c r="AK1197" s="3"/>
      <c r="AL1197" s="3"/>
    </row>
    <row r="1198" spans="33:38" ht="12.75" hidden="1" customHeight="1">
      <c r="AG1198" s="1"/>
      <c r="AH1198" s="1"/>
      <c r="AI1198" s="21" t="s">
        <v>2482</v>
      </c>
      <c r="AJ1198" s="21" t="s">
        <v>2483</v>
      </c>
      <c r="AK1198" s="3"/>
      <c r="AL1198" s="3"/>
    </row>
    <row r="1199" spans="33:38" ht="12.75" hidden="1" customHeight="1">
      <c r="AG1199" s="1"/>
      <c r="AH1199" s="1"/>
      <c r="AI1199" s="21" t="s">
        <v>2484</v>
      </c>
      <c r="AJ1199" s="21" t="s">
        <v>2485</v>
      </c>
      <c r="AK1199" s="3"/>
      <c r="AL1199" s="3"/>
    </row>
    <row r="1200" spans="33:38" ht="12.75" hidden="1" customHeight="1">
      <c r="AG1200" s="1"/>
      <c r="AH1200" s="1"/>
      <c r="AI1200" s="21" t="s">
        <v>2486</v>
      </c>
      <c r="AJ1200" s="21" t="s">
        <v>2487</v>
      </c>
      <c r="AK1200" s="3"/>
      <c r="AL1200" s="3"/>
    </row>
    <row r="1201" spans="33:38" ht="12.75" hidden="1" customHeight="1">
      <c r="AG1201" s="1"/>
      <c r="AH1201" s="1"/>
      <c r="AI1201" s="21" t="s">
        <v>2488</v>
      </c>
      <c r="AJ1201" s="21" t="s">
        <v>2489</v>
      </c>
      <c r="AK1201" s="3"/>
      <c r="AL1201" s="3"/>
    </row>
    <row r="1202" spans="33:38" ht="12.75" hidden="1" customHeight="1">
      <c r="AG1202" s="1"/>
      <c r="AH1202" s="1"/>
      <c r="AI1202" s="21" t="s">
        <v>2490</v>
      </c>
      <c r="AJ1202" s="21" t="s">
        <v>2491</v>
      </c>
      <c r="AK1202" s="3"/>
      <c r="AL1202" s="3"/>
    </row>
    <row r="1203" spans="33:38" ht="12.75" hidden="1" customHeight="1">
      <c r="AG1203" s="1"/>
      <c r="AH1203" s="1"/>
      <c r="AI1203" s="21" t="s">
        <v>2492</v>
      </c>
      <c r="AJ1203" s="21" t="s">
        <v>2493</v>
      </c>
      <c r="AK1203" s="3"/>
      <c r="AL1203" s="3"/>
    </row>
    <row r="1204" spans="33:38" ht="12.75" hidden="1" customHeight="1">
      <c r="AG1204" s="1"/>
      <c r="AH1204" s="1"/>
      <c r="AI1204" s="21" t="s">
        <v>2494</v>
      </c>
      <c r="AJ1204" s="21" t="s">
        <v>2495</v>
      </c>
      <c r="AK1204" s="3"/>
      <c r="AL1204" s="3"/>
    </row>
    <row r="1205" spans="33:38" ht="12.75" hidden="1" customHeight="1">
      <c r="AG1205" s="1"/>
      <c r="AH1205" s="1"/>
      <c r="AI1205" s="21" t="s">
        <v>2496</v>
      </c>
      <c r="AJ1205" s="21" t="s">
        <v>2497</v>
      </c>
      <c r="AK1205" s="3"/>
      <c r="AL1205" s="3"/>
    </row>
    <row r="1206" spans="33:38" ht="12.75" hidden="1" customHeight="1">
      <c r="AG1206" s="1"/>
      <c r="AH1206" s="1"/>
      <c r="AI1206" s="21" t="s">
        <v>2498</v>
      </c>
      <c r="AJ1206" s="21" t="s">
        <v>2499</v>
      </c>
      <c r="AK1206" s="3"/>
      <c r="AL1206" s="3"/>
    </row>
    <row r="1207" spans="33:38" ht="12.75" hidden="1" customHeight="1">
      <c r="AG1207" s="1"/>
      <c r="AH1207" s="1"/>
      <c r="AI1207" s="21" t="s">
        <v>2500</v>
      </c>
      <c r="AJ1207" s="21" t="s">
        <v>2501</v>
      </c>
      <c r="AK1207" s="3"/>
      <c r="AL1207" s="3"/>
    </row>
    <row r="1208" spans="33:38" ht="12.75" hidden="1" customHeight="1">
      <c r="AG1208" s="1"/>
      <c r="AH1208" s="1"/>
      <c r="AI1208" s="21" t="s">
        <v>2502</v>
      </c>
      <c r="AJ1208" s="21" t="s">
        <v>2503</v>
      </c>
      <c r="AK1208" s="3"/>
      <c r="AL1208" s="3"/>
    </row>
    <row r="1209" spans="33:38" ht="12.75" hidden="1" customHeight="1">
      <c r="AG1209" s="1"/>
      <c r="AH1209" s="1"/>
      <c r="AI1209" s="21" t="s">
        <v>2504</v>
      </c>
      <c r="AJ1209" s="21" t="s">
        <v>2505</v>
      </c>
      <c r="AK1209" s="3"/>
      <c r="AL1209" s="3"/>
    </row>
    <row r="1210" spans="33:38" ht="12.75" hidden="1" customHeight="1">
      <c r="AG1210" s="1"/>
      <c r="AH1210" s="1"/>
      <c r="AI1210" s="21" t="s">
        <v>2506</v>
      </c>
      <c r="AJ1210" s="21" t="s">
        <v>2507</v>
      </c>
      <c r="AK1210" s="3"/>
      <c r="AL1210" s="3"/>
    </row>
    <row r="1211" spans="33:38" ht="12.75" hidden="1" customHeight="1">
      <c r="AG1211" s="1"/>
      <c r="AH1211" s="1"/>
      <c r="AI1211" s="21" t="s">
        <v>2508</v>
      </c>
      <c r="AJ1211" s="21" t="s">
        <v>2509</v>
      </c>
      <c r="AK1211" s="3"/>
      <c r="AL1211" s="3"/>
    </row>
    <row r="1212" spans="33:38" ht="12.75" hidden="1" customHeight="1">
      <c r="AG1212" s="1"/>
      <c r="AH1212" s="1"/>
      <c r="AI1212" s="21" t="s">
        <v>2510</v>
      </c>
      <c r="AJ1212" s="21" t="s">
        <v>2511</v>
      </c>
      <c r="AK1212" s="3"/>
      <c r="AL1212" s="3"/>
    </row>
    <row r="1213" spans="33:38" ht="12.75" hidden="1" customHeight="1">
      <c r="AG1213" s="1"/>
      <c r="AH1213" s="1"/>
      <c r="AI1213" s="21" t="s">
        <v>2512</v>
      </c>
      <c r="AJ1213" s="21" t="s">
        <v>2513</v>
      </c>
      <c r="AK1213" s="3"/>
      <c r="AL1213" s="3"/>
    </row>
    <row r="1214" spans="33:38" ht="12.75" hidden="1" customHeight="1">
      <c r="AG1214" s="1"/>
      <c r="AH1214" s="1"/>
      <c r="AI1214" s="21" t="s">
        <v>2514</v>
      </c>
      <c r="AJ1214" s="21" t="s">
        <v>2515</v>
      </c>
      <c r="AK1214" s="3"/>
      <c r="AL1214" s="3"/>
    </row>
    <row r="1215" spans="33:38" ht="12.75" hidden="1" customHeight="1">
      <c r="AG1215" s="1"/>
      <c r="AH1215" s="1"/>
      <c r="AI1215" s="21" t="s">
        <v>2516</v>
      </c>
      <c r="AJ1215" s="21" t="s">
        <v>2517</v>
      </c>
      <c r="AK1215" s="3"/>
      <c r="AL1215" s="3"/>
    </row>
    <row r="1216" spans="33:38" ht="12.75" hidden="1" customHeight="1">
      <c r="AG1216" s="1"/>
      <c r="AH1216" s="1"/>
      <c r="AI1216" s="21" t="s">
        <v>2518</v>
      </c>
      <c r="AJ1216" s="21" t="s">
        <v>2519</v>
      </c>
      <c r="AK1216" s="3"/>
      <c r="AL1216" s="3"/>
    </row>
    <row r="1217" spans="33:38" ht="12.75" hidden="1" customHeight="1">
      <c r="AG1217" s="1"/>
      <c r="AH1217" s="1"/>
      <c r="AI1217" s="21" t="s">
        <v>2520</v>
      </c>
      <c r="AJ1217" s="21" t="s">
        <v>2521</v>
      </c>
      <c r="AK1217" s="3"/>
      <c r="AL1217" s="3"/>
    </row>
    <row r="1218" spans="33:38" ht="12.75" hidden="1" customHeight="1">
      <c r="AG1218" s="1"/>
      <c r="AH1218" s="1"/>
      <c r="AI1218" s="21" t="s">
        <v>2522</v>
      </c>
      <c r="AJ1218" s="21" t="s">
        <v>2523</v>
      </c>
      <c r="AK1218" s="3"/>
      <c r="AL1218" s="3"/>
    </row>
    <row r="1219" spans="33:38" ht="12.75" hidden="1" customHeight="1">
      <c r="AG1219" s="1"/>
      <c r="AH1219" s="1"/>
      <c r="AI1219" s="21" t="s">
        <v>2524</v>
      </c>
      <c r="AJ1219" s="21" t="s">
        <v>2525</v>
      </c>
      <c r="AK1219" s="3"/>
      <c r="AL1219" s="3"/>
    </row>
    <row r="1220" spans="33:38" ht="12.75" hidden="1" customHeight="1">
      <c r="AG1220" s="1"/>
      <c r="AH1220" s="1"/>
      <c r="AI1220" s="21" t="s">
        <v>2526</v>
      </c>
      <c r="AJ1220" s="21" t="s">
        <v>2527</v>
      </c>
      <c r="AK1220" s="3"/>
      <c r="AL1220" s="3"/>
    </row>
    <row r="1221" spans="33:38" ht="12.75" hidden="1" customHeight="1">
      <c r="AG1221" s="1"/>
      <c r="AH1221" s="1"/>
      <c r="AI1221" s="21" t="s">
        <v>2528</v>
      </c>
      <c r="AJ1221" s="21" t="s">
        <v>2529</v>
      </c>
      <c r="AK1221" s="3"/>
      <c r="AL1221" s="3"/>
    </row>
    <row r="1222" spans="33:38" ht="12.75" hidden="1" customHeight="1">
      <c r="AG1222" s="1"/>
      <c r="AH1222" s="1"/>
      <c r="AI1222" s="21" t="s">
        <v>2530</v>
      </c>
      <c r="AJ1222" s="21" t="s">
        <v>2531</v>
      </c>
      <c r="AK1222" s="3"/>
      <c r="AL1222" s="3"/>
    </row>
    <row r="1223" spans="33:38" ht="12.75" hidden="1" customHeight="1">
      <c r="AG1223" s="1"/>
      <c r="AH1223" s="1"/>
      <c r="AI1223" s="21" t="s">
        <v>2532</v>
      </c>
      <c r="AJ1223" s="21" t="s">
        <v>2533</v>
      </c>
      <c r="AK1223" s="3"/>
      <c r="AL1223" s="3"/>
    </row>
    <row r="1224" spans="33:38" ht="12.75" hidden="1" customHeight="1">
      <c r="AG1224" s="1"/>
      <c r="AH1224" s="1"/>
      <c r="AI1224" s="21" t="s">
        <v>2534</v>
      </c>
      <c r="AJ1224" s="21" t="s">
        <v>2535</v>
      </c>
      <c r="AK1224" s="3"/>
      <c r="AL1224" s="3"/>
    </row>
    <row r="1225" spans="33:38" ht="12.75" hidden="1" customHeight="1">
      <c r="AG1225" s="1"/>
      <c r="AH1225" s="1"/>
      <c r="AI1225" s="21" t="s">
        <v>2536</v>
      </c>
      <c r="AJ1225" s="21" t="s">
        <v>2537</v>
      </c>
      <c r="AK1225" s="3"/>
      <c r="AL1225" s="3"/>
    </row>
    <row r="1226" spans="33:38" ht="12.75" hidden="1" customHeight="1">
      <c r="AG1226" s="1"/>
      <c r="AH1226" s="1"/>
      <c r="AI1226" s="21" t="s">
        <v>2538</v>
      </c>
      <c r="AJ1226" s="21" t="s">
        <v>2539</v>
      </c>
      <c r="AK1226" s="3"/>
      <c r="AL1226" s="3"/>
    </row>
    <row r="1227" spans="33:38" ht="12.75" hidden="1" customHeight="1">
      <c r="AG1227" s="1"/>
      <c r="AH1227" s="1"/>
      <c r="AI1227" s="21" t="s">
        <v>2540</v>
      </c>
      <c r="AJ1227" s="21" t="s">
        <v>2541</v>
      </c>
      <c r="AK1227" s="3"/>
      <c r="AL1227" s="3"/>
    </row>
    <row r="1228" spans="33:38" ht="12.75" hidden="1" customHeight="1">
      <c r="AG1228" s="1"/>
      <c r="AH1228" s="1"/>
      <c r="AI1228" s="21" t="s">
        <v>2542</v>
      </c>
      <c r="AJ1228" s="21" t="s">
        <v>2543</v>
      </c>
      <c r="AK1228" s="3"/>
      <c r="AL1228" s="3"/>
    </row>
    <row r="1229" spans="33:38" ht="12.75" hidden="1" customHeight="1">
      <c r="AG1229" s="1"/>
      <c r="AH1229" s="1"/>
      <c r="AI1229" s="21" t="s">
        <v>2544</v>
      </c>
      <c r="AJ1229" s="21" t="s">
        <v>2545</v>
      </c>
      <c r="AK1229" s="3"/>
      <c r="AL1229" s="3"/>
    </row>
    <row r="1230" spans="33:38" ht="12.75" hidden="1" customHeight="1">
      <c r="AG1230" s="1"/>
      <c r="AH1230" s="1"/>
      <c r="AI1230" s="21" t="s">
        <v>2546</v>
      </c>
      <c r="AJ1230" s="21" t="s">
        <v>2547</v>
      </c>
      <c r="AK1230" s="3"/>
      <c r="AL1230" s="3"/>
    </row>
    <row r="1231" spans="33:38" ht="12.75" hidden="1" customHeight="1">
      <c r="AG1231" s="1"/>
      <c r="AH1231" s="1"/>
      <c r="AI1231" s="21" t="s">
        <v>2548</v>
      </c>
      <c r="AJ1231" s="21" t="s">
        <v>2549</v>
      </c>
      <c r="AK1231" s="228"/>
      <c r="AL1231" s="3"/>
    </row>
    <row r="1232" spans="33:38" ht="12.75" hidden="1" customHeight="1">
      <c r="AG1232" s="1"/>
      <c r="AH1232" s="1"/>
      <c r="AI1232" s="21" t="s">
        <v>2550</v>
      </c>
      <c r="AJ1232" s="21" t="s">
        <v>2551</v>
      </c>
      <c r="AK1232" s="228"/>
      <c r="AL1232" s="3"/>
    </row>
    <row r="1233" spans="33:38" ht="12.75" hidden="1" customHeight="1">
      <c r="AG1233" s="1"/>
      <c r="AH1233" s="1"/>
      <c r="AI1233" s="21" t="s">
        <v>3523</v>
      </c>
      <c r="AJ1233" s="21" t="s">
        <v>2552</v>
      </c>
      <c r="AK1233" s="228"/>
      <c r="AL1233" s="3"/>
    </row>
    <row r="1234" spans="33:38" ht="12.75" hidden="1" customHeight="1">
      <c r="AG1234" s="1"/>
      <c r="AH1234" s="1"/>
      <c r="AI1234" s="21" t="s">
        <v>3524</v>
      </c>
      <c r="AJ1234" s="21" t="s">
        <v>2553</v>
      </c>
      <c r="AK1234" s="228"/>
      <c r="AL1234" s="3"/>
    </row>
    <row r="1235" spans="33:38" ht="12.75" hidden="1" customHeight="1">
      <c r="AG1235" s="1"/>
      <c r="AH1235" s="1"/>
      <c r="AI1235" s="21" t="s">
        <v>2554</v>
      </c>
      <c r="AJ1235" s="21" t="s">
        <v>2555</v>
      </c>
      <c r="AK1235" s="229"/>
      <c r="AL1235" s="3"/>
    </row>
    <row r="1236" spans="33:38" ht="12.75" hidden="1" customHeight="1">
      <c r="AG1236" s="1"/>
      <c r="AH1236" s="1"/>
      <c r="AI1236" s="21" t="s">
        <v>2556</v>
      </c>
      <c r="AJ1236" s="21" t="s">
        <v>2557</v>
      </c>
      <c r="AK1236" s="229"/>
      <c r="AL1236" s="3"/>
    </row>
    <row r="1237" spans="33:38" ht="12.75" hidden="1" customHeight="1">
      <c r="AG1237" s="1"/>
      <c r="AH1237" s="1"/>
      <c r="AI1237" s="21" t="s">
        <v>2558</v>
      </c>
      <c r="AJ1237" s="21" t="s">
        <v>2559</v>
      </c>
      <c r="AK1237" s="228"/>
      <c r="AL1237" s="3"/>
    </row>
    <row r="1238" spans="33:38" ht="12.75" hidden="1" customHeight="1">
      <c r="AG1238" s="1"/>
      <c r="AH1238" s="1"/>
      <c r="AI1238" s="21" t="s">
        <v>2560</v>
      </c>
      <c r="AJ1238" s="21" t="s">
        <v>2561</v>
      </c>
      <c r="AK1238" s="228"/>
      <c r="AL1238" s="3"/>
    </row>
    <row r="1239" spans="33:38" ht="12.75" hidden="1" customHeight="1">
      <c r="AG1239" s="1"/>
      <c r="AH1239" s="1"/>
      <c r="AI1239" s="21" t="s">
        <v>2562</v>
      </c>
      <c r="AJ1239" s="21" t="s">
        <v>2563</v>
      </c>
      <c r="AK1239" s="228"/>
      <c r="AL1239" s="3"/>
    </row>
    <row r="1240" spans="33:38" ht="12.75" hidden="1" customHeight="1">
      <c r="AG1240" s="1"/>
      <c r="AH1240" s="1"/>
      <c r="AI1240" s="21" t="s">
        <v>2564</v>
      </c>
      <c r="AJ1240" s="21" t="s">
        <v>2565</v>
      </c>
      <c r="AK1240" s="228"/>
      <c r="AL1240" s="3"/>
    </row>
    <row r="1241" spans="33:38" ht="12.75" hidden="1" customHeight="1">
      <c r="AG1241" s="1"/>
      <c r="AH1241" s="1"/>
      <c r="AI1241" s="21" t="s">
        <v>2566</v>
      </c>
      <c r="AJ1241" s="21" t="s">
        <v>2567</v>
      </c>
      <c r="AK1241" s="3"/>
      <c r="AL1241" s="3"/>
    </row>
    <row r="1242" spans="33:38" ht="12.75" hidden="1" customHeight="1">
      <c r="AG1242" s="1"/>
      <c r="AH1242" s="1"/>
      <c r="AI1242" s="21" t="s">
        <v>2568</v>
      </c>
      <c r="AJ1242" s="21" t="s">
        <v>2569</v>
      </c>
      <c r="AK1242" s="3"/>
      <c r="AL1242" s="3"/>
    </row>
    <row r="1243" spans="33:38" ht="12.75" hidden="1" customHeight="1">
      <c r="AG1243" s="1"/>
      <c r="AH1243" s="1"/>
      <c r="AI1243" s="21" t="s">
        <v>2570</v>
      </c>
      <c r="AJ1243" s="21" t="s">
        <v>2571</v>
      </c>
      <c r="AK1243" s="3"/>
      <c r="AL1243" s="3"/>
    </row>
    <row r="1244" spans="33:38" ht="12.75" hidden="1" customHeight="1">
      <c r="AG1244" s="1"/>
      <c r="AH1244" s="1"/>
      <c r="AI1244" s="21" t="s">
        <v>2572</v>
      </c>
      <c r="AJ1244" s="21" t="s">
        <v>2573</v>
      </c>
      <c r="AK1244" s="3"/>
      <c r="AL1244" s="3"/>
    </row>
    <row r="1245" spans="33:38" ht="12.75" hidden="1" customHeight="1">
      <c r="AG1245" s="1"/>
      <c r="AH1245" s="1"/>
      <c r="AI1245" s="21" t="s">
        <v>2574</v>
      </c>
      <c r="AJ1245" s="21" t="s">
        <v>2575</v>
      </c>
      <c r="AK1245" s="3"/>
      <c r="AL1245" s="3"/>
    </row>
    <row r="1246" spans="33:38" ht="12.75" hidden="1" customHeight="1">
      <c r="AG1246" s="1"/>
      <c r="AH1246" s="1"/>
      <c r="AI1246" s="21" t="s">
        <v>2576</v>
      </c>
      <c r="AJ1246" s="21" t="s">
        <v>2577</v>
      </c>
      <c r="AK1246" s="3"/>
      <c r="AL1246" s="3"/>
    </row>
    <row r="1247" spans="33:38" ht="12.75" hidden="1" customHeight="1">
      <c r="AG1247" s="1"/>
      <c r="AH1247" s="1"/>
      <c r="AI1247" s="21" t="s">
        <v>2578</v>
      </c>
      <c r="AJ1247" s="21" t="s">
        <v>2579</v>
      </c>
      <c r="AK1247" s="3"/>
      <c r="AL1247" s="3"/>
    </row>
    <row r="1248" spans="33:38" ht="12.75" hidden="1" customHeight="1">
      <c r="AG1248" s="1"/>
      <c r="AH1248" s="1"/>
      <c r="AI1248" s="21" t="s">
        <v>2580</v>
      </c>
      <c r="AJ1248" s="21" t="s">
        <v>2581</v>
      </c>
      <c r="AK1248" s="3"/>
      <c r="AL1248" s="3"/>
    </row>
    <row r="1249" spans="33:38" ht="12.75" hidden="1" customHeight="1">
      <c r="AG1249" s="1"/>
      <c r="AH1249" s="1"/>
      <c r="AI1249" s="21" t="s">
        <v>2582</v>
      </c>
      <c r="AJ1249" s="21" t="s">
        <v>2583</v>
      </c>
      <c r="AK1249" s="3"/>
      <c r="AL1249" s="3"/>
    </row>
    <row r="1250" spans="33:38" ht="12.75" hidden="1" customHeight="1">
      <c r="AG1250" s="1"/>
      <c r="AH1250" s="1"/>
      <c r="AI1250" s="21" t="s">
        <v>2584</v>
      </c>
      <c r="AJ1250" s="21" t="s">
        <v>2585</v>
      </c>
      <c r="AK1250" s="3"/>
      <c r="AL1250" s="3"/>
    </row>
    <row r="1251" spans="33:38" ht="12.75" hidden="1" customHeight="1">
      <c r="AG1251" s="1"/>
      <c r="AH1251" s="1"/>
      <c r="AI1251" s="21" t="s">
        <v>2586</v>
      </c>
      <c r="AJ1251" s="21" t="s">
        <v>2587</v>
      </c>
      <c r="AK1251" s="3"/>
      <c r="AL1251" s="3"/>
    </row>
    <row r="1252" spans="33:38" ht="12.75" hidden="1" customHeight="1">
      <c r="AG1252" s="1"/>
      <c r="AH1252" s="1"/>
      <c r="AI1252" s="21" t="s">
        <v>2588</v>
      </c>
      <c r="AJ1252" s="21" t="s">
        <v>2589</v>
      </c>
      <c r="AK1252" s="3"/>
      <c r="AL1252" s="3"/>
    </row>
    <row r="1253" spans="33:38" ht="12.75" hidden="1" customHeight="1">
      <c r="AG1253" s="1"/>
      <c r="AH1253" s="1"/>
      <c r="AI1253" s="21" t="s">
        <v>2590</v>
      </c>
      <c r="AJ1253" s="21" t="s">
        <v>2591</v>
      </c>
      <c r="AK1253" s="3"/>
      <c r="AL1253" s="3"/>
    </row>
    <row r="1254" spans="33:38" ht="12.75" hidden="1" customHeight="1">
      <c r="AG1254" s="1"/>
      <c r="AH1254" s="1"/>
      <c r="AI1254" s="21" t="s">
        <v>2592</v>
      </c>
      <c r="AJ1254" s="21" t="s">
        <v>2593</v>
      </c>
      <c r="AK1254" s="3"/>
      <c r="AL1254" s="3"/>
    </row>
    <row r="1255" spans="33:38" ht="12.75" hidden="1" customHeight="1">
      <c r="AG1255" s="1"/>
      <c r="AH1255" s="1"/>
      <c r="AI1255" s="21" t="s">
        <v>2594</v>
      </c>
      <c r="AJ1255" s="21" t="s">
        <v>2595</v>
      </c>
      <c r="AK1255" s="3"/>
      <c r="AL1255" s="3"/>
    </row>
    <row r="1256" spans="33:38" ht="12.75" hidden="1" customHeight="1">
      <c r="AG1256" s="1"/>
      <c r="AH1256" s="1"/>
      <c r="AI1256" s="21" t="s">
        <v>2596</v>
      </c>
      <c r="AJ1256" s="21" t="s">
        <v>2597</v>
      </c>
      <c r="AK1256" s="3"/>
      <c r="AL1256" s="3"/>
    </row>
    <row r="1257" spans="33:38" ht="12.75" hidden="1" customHeight="1">
      <c r="AG1257" s="1"/>
      <c r="AH1257" s="1"/>
      <c r="AI1257" s="21" t="s">
        <v>2598</v>
      </c>
      <c r="AJ1257" s="21" t="s">
        <v>2599</v>
      </c>
      <c r="AK1257" s="3"/>
      <c r="AL1257" s="3"/>
    </row>
    <row r="1258" spans="33:38" ht="12.75" hidden="1" customHeight="1">
      <c r="AG1258" s="1"/>
      <c r="AH1258" s="1"/>
      <c r="AI1258" s="21" t="s">
        <v>2600</v>
      </c>
      <c r="AJ1258" s="21" t="s">
        <v>2601</v>
      </c>
      <c r="AK1258" s="3"/>
      <c r="AL1258" s="3"/>
    </row>
    <row r="1259" spans="33:38" ht="12.75" hidden="1" customHeight="1">
      <c r="AG1259" s="1"/>
      <c r="AH1259" s="1"/>
      <c r="AI1259" s="21" t="s">
        <v>2602</v>
      </c>
      <c r="AJ1259" s="21" t="s">
        <v>490</v>
      </c>
      <c r="AK1259" s="3"/>
      <c r="AL1259" s="3"/>
    </row>
    <row r="1260" spans="33:38" ht="12.75" hidden="1" customHeight="1">
      <c r="AG1260" s="1"/>
      <c r="AH1260" s="1"/>
      <c r="AI1260" s="21" t="s">
        <v>2603</v>
      </c>
      <c r="AJ1260" s="21" t="s">
        <v>2604</v>
      </c>
      <c r="AK1260" s="3"/>
      <c r="AL1260" s="3"/>
    </row>
    <row r="1261" spans="33:38" ht="12.75" hidden="1" customHeight="1">
      <c r="AG1261" s="1"/>
      <c r="AH1261" s="1"/>
      <c r="AI1261" s="21" t="s">
        <v>2605</v>
      </c>
      <c r="AJ1261" s="21" t="s">
        <v>2606</v>
      </c>
      <c r="AK1261" s="3"/>
      <c r="AL1261" s="3"/>
    </row>
    <row r="1262" spans="33:38" ht="12.75" hidden="1" customHeight="1">
      <c r="AG1262" s="1"/>
      <c r="AH1262" s="1"/>
      <c r="AI1262" s="21" t="s">
        <v>2607</v>
      </c>
      <c r="AJ1262" s="21" t="s">
        <v>2608</v>
      </c>
      <c r="AK1262" s="3"/>
      <c r="AL1262" s="3"/>
    </row>
    <row r="1263" spans="33:38" ht="12.75" hidden="1" customHeight="1">
      <c r="AG1263" s="1"/>
      <c r="AH1263" s="1"/>
      <c r="AI1263" s="21" t="s">
        <v>2609</v>
      </c>
      <c r="AJ1263" s="21" t="s">
        <v>2610</v>
      </c>
      <c r="AK1263" s="3"/>
      <c r="AL1263" s="3"/>
    </row>
    <row r="1264" spans="33:38" ht="12.75" hidden="1" customHeight="1">
      <c r="AG1264" s="1"/>
      <c r="AH1264" s="1"/>
      <c r="AI1264" s="21" t="s">
        <v>2611</v>
      </c>
      <c r="AJ1264" s="21" t="s">
        <v>2209</v>
      </c>
      <c r="AK1264" s="3"/>
      <c r="AL1264" s="3"/>
    </row>
    <row r="1265" spans="33:38" ht="12.75" hidden="1" customHeight="1">
      <c r="AG1265" s="1"/>
      <c r="AH1265" s="1"/>
      <c r="AI1265" s="21" t="s">
        <v>2612</v>
      </c>
      <c r="AJ1265" s="21" t="s">
        <v>2613</v>
      </c>
      <c r="AK1265" s="3"/>
      <c r="AL1265" s="3"/>
    </row>
    <row r="1266" spans="33:38" ht="12.75" hidden="1" customHeight="1">
      <c r="AG1266" s="1"/>
      <c r="AH1266" s="1"/>
      <c r="AI1266" s="21" t="s">
        <v>2614</v>
      </c>
      <c r="AJ1266" s="21" t="s">
        <v>2615</v>
      </c>
      <c r="AK1266" s="3"/>
      <c r="AL1266" s="3"/>
    </row>
    <row r="1267" spans="33:38" ht="12.75" hidden="1" customHeight="1">
      <c r="AG1267" s="1"/>
      <c r="AH1267" s="1"/>
      <c r="AI1267" s="21" t="s">
        <v>2616</v>
      </c>
      <c r="AJ1267" s="21" t="s">
        <v>2617</v>
      </c>
      <c r="AK1267" s="3"/>
      <c r="AL1267" s="3"/>
    </row>
    <row r="1268" spans="33:38" ht="12.75" hidden="1" customHeight="1">
      <c r="AG1268" s="1"/>
      <c r="AH1268" s="1"/>
      <c r="AI1268" s="21" t="s">
        <v>2618</v>
      </c>
      <c r="AJ1268" s="21" t="s">
        <v>2619</v>
      </c>
      <c r="AK1268" s="3"/>
      <c r="AL1268" s="3"/>
    </row>
    <row r="1269" spans="33:38" ht="12.75" hidden="1" customHeight="1">
      <c r="AG1269" s="1"/>
      <c r="AH1269" s="1"/>
      <c r="AI1269" s="21" t="s">
        <v>2620</v>
      </c>
      <c r="AJ1269" s="21" t="s">
        <v>2621</v>
      </c>
      <c r="AK1269" s="3"/>
      <c r="AL1269" s="3"/>
    </row>
    <row r="1270" spans="33:38" ht="12.75" hidden="1" customHeight="1">
      <c r="AG1270" s="1"/>
      <c r="AH1270" s="1"/>
      <c r="AI1270" s="21" t="s">
        <v>2622</v>
      </c>
      <c r="AJ1270" s="21" t="s">
        <v>2623</v>
      </c>
      <c r="AK1270" s="3"/>
      <c r="AL1270" s="3"/>
    </row>
    <row r="1271" spans="33:38" ht="12.75" hidden="1" customHeight="1">
      <c r="AG1271" s="1"/>
      <c r="AH1271" s="1"/>
      <c r="AI1271" s="21" t="s">
        <v>2624</v>
      </c>
      <c r="AJ1271" s="21" t="s">
        <v>2625</v>
      </c>
      <c r="AK1271" s="3"/>
      <c r="AL1271" s="3"/>
    </row>
    <row r="1272" spans="33:38" ht="12.75" hidden="1" customHeight="1">
      <c r="AG1272" s="1"/>
      <c r="AH1272" s="1"/>
      <c r="AI1272" s="21" t="s">
        <v>2626</v>
      </c>
      <c r="AJ1272" s="21" t="s">
        <v>2627</v>
      </c>
      <c r="AK1272" s="3"/>
      <c r="AL1272" s="3"/>
    </row>
    <row r="1273" spans="33:38" ht="12.75" hidden="1" customHeight="1">
      <c r="AG1273" s="1"/>
      <c r="AH1273" s="1"/>
      <c r="AI1273" s="21" t="s">
        <v>2628</v>
      </c>
      <c r="AJ1273" s="21" t="s">
        <v>2629</v>
      </c>
      <c r="AK1273" s="3"/>
      <c r="AL1273" s="3"/>
    </row>
    <row r="1274" spans="33:38" ht="12.75" hidden="1" customHeight="1">
      <c r="AG1274" s="1"/>
      <c r="AH1274" s="1"/>
      <c r="AI1274" s="21" t="s">
        <v>2630</v>
      </c>
      <c r="AJ1274" s="21" t="s">
        <v>2631</v>
      </c>
      <c r="AK1274" s="3"/>
      <c r="AL1274" s="3"/>
    </row>
    <row r="1275" spans="33:38" ht="12.75" hidden="1" customHeight="1">
      <c r="AG1275" s="1"/>
      <c r="AH1275" s="1"/>
      <c r="AI1275" s="21" t="s">
        <v>2632</v>
      </c>
      <c r="AJ1275" s="21" t="s">
        <v>2633</v>
      </c>
      <c r="AK1275" s="3"/>
      <c r="AL1275" s="3"/>
    </row>
    <row r="1276" spans="33:38" ht="12.75" hidden="1" customHeight="1">
      <c r="AG1276" s="1"/>
      <c r="AH1276" s="1"/>
      <c r="AI1276" s="21" t="s">
        <v>2634</v>
      </c>
      <c r="AJ1276" s="21" t="s">
        <v>2635</v>
      </c>
      <c r="AK1276" s="3"/>
      <c r="AL1276" s="3"/>
    </row>
    <row r="1277" spans="33:38" ht="12.75" hidden="1" customHeight="1">
      <c r="AG1277" s="1"/>
      <c r="AH1277" s="1"/>
      <c r="AI1277" s="21" t="s">
        <v>2636</v>
      </c>
      <c r="AJ1277" s="21" t="s">
        <v>2637</v>
      </c>
      <c r="AK1277" s="3"/>
      <c r="AL1277" s="3"/>
    </row>
    <row r="1278" spans="33:38" ht="12.75" hidden="1" customHeight="1">
      <c r="AG1278" s="1"/>
      <c r="AH1278" s="1"/>
      <c r="AI1278" s="21" t="s">
        <v>2638</v>
      </c>
      <c r="AJ1278" s="21" t="s">
        <v>2639</v>
      </c>
      <c r="AK1278" s="3"/>
      <c r="AL1278" s="3"/>
    </row>
    <row r="1279" spans="33:38" ht="12.75" hidden="1" customHeight="1">
      <c r="AG1279" s="1"/>
      <c r="AH1279" s="1"/>
      <c r="AI1279" s="21" t="s">
        <v>2640</v>
      </c>
      <c r="AJ1279" s="21" t="s">
        <v>2641</v>
      </c>
      <c r="AK1279" s="3"/>
      <c r="AL1279" s="3"/>
    </row>
    <row r="1280" spans="33:38" ht="12.75" hidden="1" customHeight="1">
      <c r="AG1280" s="1"/>
      <c r="AH1280" s="1"/>
      <c r="AI1280" s="21" t="s">
        <v>2642</v>
      </c>
      <c r="AJ1280" s="21" t="s">
        <v>2643</v>
      </c>
      <c r="AK1280" s="3"/>
      <c r="AL1280" s="3"/>
    </row>
    <row r="1281" spans="33:38" ht="12.75" hidden="1" customHeight="1">
      <c r="AG1281" s="1"/>
      <c r="AH1281" s="1"/>
      <c r="AI1281" s="21" t="s">
        <v>2644</v>
      </c>
      <c r="AJ1281" s="21" t="s">
        <v>684</v>
      </c>
      <c r="AK1281" s="3"/>
      <c r="AL1281" s="3"/>
    </row>
    <row r="1282" spans="33:38" ht="12.75" hidden="1" customHeight="1">
      <c r="AG1282" s="1"/>
      <c r="AH1282" s="1"/>
      <c r="AI1282" s="21" t="s">
        <v>2645</v>
      </c>
      <c r="AJ1282" s="21" t="s">
        <v>2646</v>
      </c>
      <c r="AK1282" s="3"/>
      <c r="AL1282" s="3"/>
    </row>
    <row r="1283" spans="33:38" ht="12.75" hidden="1" customHeight="1">
      <c r="AG1283" s="1"/>
      <c r="AH1283" s="1"/>
      <c r="AI1283" s="21" t="s">
        <v>2647</v>
      </c>
      <c r="AJ1283" s="21" t="s">
        <v>2648</v>
      </c>
      <c r="AK1283" s="3"/>
      <c r="AL1283" s="3"/>
    </row>
    <row r="1284" spans="33:38" ht="12.75" hidden="1" customHeight="1">
      <c r="AG1284" s="1"/>
      <c r="AH1284" s="1"/>
      <c r="AI1284" s="21" t="s">
        <v>2649</v>
      </c>
      <c r="AJ1284" s="21" t="s">
        <v>2650</v>
      </c>
      <c r="AK1284" s="3"/>
      <c r="AL1284" s="3"/>
    </row>
    <row r="1285" spans="33:38" ht="12.75" hidden="1" customHeight="1">
      <c r="AG1285" s="1"/>
      <c r="AH1285" s="1"/>
      <c r="AI1285" s="21" t="s">
        <v>2651</v>
      </c>
      <c r="AJ1285" s="21" t="s">
        <v>2652</v>
      </c>
      <c r="AK1285" s="3"/>
      <c r="AL1285" s="3"/>
    </row>
    <row r="1286" spans="33:38" ht="12.75" hidden="1" customHeight="1">
      <c r="AG1286" s="1"/>
      <c r="AH1286" s="1"/>
      <c r="AI1286" s="21" t="s">
        <v>2653</v>
      </c>
      <c r="AJ1286" s="21" t="s">
        <v>2654</v>
      </c>
      <c r="AK1286" s="3"/>
      <c r="AL1286" s="3"/>
    </row>
    <row r="1287" spans="33:38" ht="12.75" hidden="1" customHeight="1">
      <c r="AG1287" s="1"/>
      <c r="AH1287" s="1"/>
      <c r="AI1287" s="21" t="s">
        <v>2655</v>
      </c>
      <c r="AJ1287" s="21" t="s">
        <v>2656</v>
      </c>
      <c r="AK1287" s="3"/>
      <c r="AL1287" s="3"/>
    </row>
    <row r="1288" spans="33:38" ht="12.75" hidden="1" customHeight="1">
      <c r="AG1288" s="1"/>
      <c r="AH1288" s="1"/>
      <c r="AI1288" s="21" t="s">
        <v>2657</v>
      </c>
      <c r="AJ1288" s="21" t="s">
        <v>2658</v>
      </c>
      <c r="AK1288" s="3"/>
      <c r="AL1288" s="3"/>
    </row>
    <row r="1289" spans="33:38" ht="12.75" hidden="1" customHeight="1">
      <c r="AG1289" s="1"/>
      <c r="AH1289" s="1"/>
      <c r="AI1289" s="21" t="s">
        <v>2659</v>
      </c>
      <c r="AJ1289" s="21" t="s">
        <v>2660</v>
      </c>
      <c r="AK1289" s="3"/>
      <c r="AL1289" s="3"/>
    </row>
    <row r="1290" spans="33:38" ht="12.75" hidden="1" customHeight="1">
      <c r="AG1290" s="1"/>
      <c r="AH1290" s="1"/>
      <c r="AI1290" s="21" t="s">
        <v>2661</v>
      </c>
      <c r="AJ1290" s="21" t="s">
        <v>2662</v>
      </c>
      <c r="AK1290" s="3"/>
      <c r="AL1290" s="3"/>
    </row>
    <row r="1291" spans="33:38" ht="12.75" hidden="1" customHeight="1">
      <c r="AG1291" s="1"/>
      <c r="AH1291" s="1"/>
      <c r="AI1291" s="21" t="s">
        <v>2663</v>
      </c>
      <c r="AJ1291" s="21" t="s">
        <v>2664</v>
      </c>
      <c r="AK1291" s="3"/>
      <c r="AL1291" s="3"/>
    </row>
    <row r="1292" spans="33:38" ht="12.75" hidden="1" customHeight="1">
      <c r="AG1292" s="1"/>
      <c r="AH1292" s="1"/>
      <c r="AI1292" s="21" t="s">
        <v>2665</v>
      </c>
      <c r="AJ1292" s="21" t="s">
        <v>2666</v>
      </c>
      <c r="AK1292" s="3"/>
      <c r="AL1292" s="3"/>
    </row>
    <row r="1293" spans="33:38" ht="12.75" hidden="1" customHeight="1">
      <c r="AG1293" s="1"/>
      <c r="AH1293" s="1"/>
      <c r="AI1293" s="21" t="s">
        <v>2667</v>
      </c>
      <c r="AJ1293" s="21" t="s">
        <v>2668</v>
      </c>
      <c r="AK1293" s="3"/>
      <c r="AL1293" s="3"/>
    </row>
    <row r="1294" spans="33:38" ht="12.75" hidden="1" customHeight="1">
      <c r="AG1294" s="1"/>
      <c r="AH1294" s="1"/>
      <c r="AI1294" s="21" t="s">
        <v>2669</v>
      </c>
      <c r="AJ1294" s="21" t="s">
        <v>2670</v>
      </c>
      <c r="AK1294" s="3"/>
      <c r="AL1294" s="3"/>
    </row>
    <row r="1295" spans="33:38" ht="12.75" hidden="1" customHeight="1">
      <c r="AG1295" s="1"/>
      <c r="AH1295" s="1"/>
      <c r="AI1295" s="21" t="s">
        <v>2671</v>
      </c>
      <c r="AJ1295" s="21" t="s">
        <v>2672</v>
      </c>
      <c r="AK1295" s="3"/>
      <c r="AL1295" s="3"/>
    </row>
    <row r="1296" spans="33:38" ht="12.75" hidden="1" customHeight="1">
      <c r="AG1296" s="1"/>
      <c r="AH1296" s="1"/>
      <c r="AI1296" s="21" t="s">
        <v>2673</v>
      </c>
      <c r="AJ1296" s="21" t="s">
        <v>2674</v>
      </c>
      <c r="AK1296" s="3"/>
      <c r="AL1296" s="3"/>
    </row>
    <row r="1297" spans="33:38" ht="12.75" hidden="1" customHeight="1">
      <c r="AG1297" s="1"/>
      <c r="AH1297" s="1"/>
      <c r="AI1297" s="21" t="s">
        <v>2675</v>
      </c>
      <c r="AJ1297" s="21" t="s">
        <v>2676</v>
      </c>
      <c r="AK1297" s="3"/>
      <c r="AL1297" s="3"/>
    </row>
    <row r="1298" spans="33:38" ht="12.75" hidden="1" customHeight="1">
      <c r="AG1298" s="1"/>
      <c r="AH1298" s="1"/>
      <c r="AI1298" s="21" t="s">
        <v>2677</v>
      </c>
      <c r="AJ1298" s="21" t="s">
        <v>2678</v>
      </c>
      <c r="AK1298" s="3"/>
      <c r="AL1298" s="3"/>
    </row>
    <row r="1299" spans="33:38" ht="12.75" hidden="1" customHeight="1">
      <c r="AG1299" s="1"/>
      <c r="AH1299" s="1"/>
      <c r="AI1299" s="21" t="s">
        <v>2679</v>
      </c>
      <c r="AJ1299" s="21" t="s">
        <v>2680</v>
      </c>
      <c r="AK1299" s="3"/>
      <c r="AL1299" s="3"/>
    </row>
    <row r="1300" spans="33:38" ht="12.75" hidden="1" customHeight="1">
      <c r="AG1300" s="1"/>
      <c r="AH1300" s="1"/>
      <c r="AI1300" s="21" t="s">
        <v>2681</v>
      </c>
      <c r="AJ1300" s="21" t="s">
        <v>2682</v>
      </c>
      <c r="AK1300" s="3"/>
      <c r="AL1300" s="3"/>
    </row>
    <row r="1301" spans="33:38" ht="12.75" hidden="1" customHeight="1">
      <c r="AG1301" s="1"/>
      <c r="AH1301" s="1"/>
      <c r="AI1301" s="21" t="s">
        <v>2683</v>
      </c>
      <c r="AJ1301" s="21" t="s">
        <v>2684</v>
      </c>
      <c r="AK1301" s="3"/>
      <c r="AL1301" s="3"/>
    </row>
    <row r="1302" spans="33:38" ht="12.75" hidden="1" customHeight="1">
      <c r="AG1302" s="1"/>
      <c r="AH1302" s="1"/>
      <c r="AI1302" s="21" t="s">
        <v>2685</v>
      </c>
      <c r="AJ1302" s="21" t="s">
        <v>2686</v>
      </c>
      <c r="AK1302" s="3"/>
      <c r="AL1302" s="3"/>
    </row>
    <row r="1303" spans="33:38" ht="12.75" hidden="1" customHeight="1">
      <c r="AG1303" s="1"/>
      <c r="AH1303" s="1"/>
      <c r="AI1303" s="21" t="s">
        <v>2687</v>
      </c>
      <c r="AJ1303" s="21" t="s">
        <v>2688</v>
      </c>
      <c r="AK1303" s="3"/>
      <c r="AL1303" s="3"/>
    </row>
    <row r="1304" spans="33:38" ht="12.75" hidden="1" customHeight="1">
      <c r="AG1304" s="1"/>
      <c r="AH1304" s="1"/>
      <c r="AI1304" s="21" t="s">
        <v>2689</v>
      </c>
      <c r="AJ1304" s="21" t="s">
        <v>2690</v>
      </c>
      <c r="AK1304" s="3"/>
      <c r="AL1304" s="3"/>
    </row>
    <row r="1305" spans="33:38" ht="12.75" hidden="1" customHeight="1">
      <c r="AG1305" s="1"/>
      <c r="AH1305" s="1"/>
      <c r="AI1305" s="21" t="s">
        <v>2691</v>
      </c>
      <c r="AJ1305" s="21" t="s">
        <v>2692</v>
      </c>
      <c r="AK1305" s="3"/>
      <c r="AL1305" s="3"/>
    </row>
    <row r="1306" spans="33:38" ht="12.75" hidden="1" customHeight="1">
      <c r="AG1306" s="1"/>
      <c r="AH1306" s="1"/>
      <c r="AI1306" s="21" t="s">
        <v>2693</v>
      </c>
      <c r="AJ1306" s="21" t="s">
        <v>2694</v>
      </c>
      <c r="AK1306" s="3"/>
      <c r="AL1306" s="3"/>
    </row>
    <row r="1307" spans="33:38" ht="12.75" hidden="1" customHeight="1">
      <c r="AG1307" s="1"/>
      <c r="AH1307" s="1"/>
      <c r="AI1307" s="21" t="s">
        <v>2695</v>
      </c>
      <c r="AJ1307" s="21" t="s">
        <v>2696</v>
      </c>
      <c r="AK1307" s="3"/>
      <c r="AL1307" s="3"/>
    </row>
    <row r="1308" spans="33:38" ht="12.75" hidden="1" customHeight="1">
      <c r="AG1308" s="1"/>
      <c r="AH1308" s="1"/>
      <c r="AI1308" s="21" t="s">
        <v>2697</v>
      </c>
      <c r="AJ1308" s="21" t="s">
        <v>2698</v>
      </c>
      <c r="AK1308" s="3"/>
      <c r="AL1308" s="3"/>
    </row>
    <row r="1309" spans="33:38" ht="12.75" hidden="1" customHeight="1">
      <c r="AG1309" s="1"/>
      <c r="AH1309" s="1"/>
      <c r="AI1309" s="21" t="s">
        <v>2699</v>
      </c>
      <c r="AJ1309" s="21" t="s">
        <v>2700</v>
      </c>
      <c r="AK1309" s="3"/>
      <c r="AL1309" s="3"/>
    </row>
    <row r="1310" spans="33:38" ht="12.75" hidden="1" customHeight="1">
      <c r="AG1310" s="1"/>
      <c r="AH1310" s="1"/>
      <c r="AI1310" s="21" t="s">
        <v>2701</v>
      </c>
      <c r="AJ1310" s="21" t="s">
        <v>2702</v>
      </c>
      <c r="AK1310" s="3"/>
      <c r="AL1310" s="3"/>
    </row>
    <row r="1311" spans="33:38" ht="12.75" hidden="1" customHeight="1">
      <c r="AG1311" s="1"/>
      <c r="AH1311" s="1"/>
      <c r="AI1311" s="21" t="s">
        <v>2703</v>
      </c>
      <c r="AJ1311" s="21" t="s">
        <v>2704</v>
      </c>
      <c r="AK1311" s="3"/>
      <c r="AL1311" s="3"/>
    </row>
    <row r="1312" spans="33:38" ht="12.75" hidden="1" customHeight="1">
      <c r="AG1312" s="1"/>
      <c r="AH1312" s="1"/>
      <c r="AI1312" s="21" t="s">
        <v>2705</v>
      </c>
      <c r="AJ1312" s="21" t="s">
        <v>2706</v>
      </c>
      <c r="AK1312" s="3"/>
      <c r="AL1312" s="3"/>
    </row>
    <row r="1313" spans="33:38" ht="12.75" hidden="1" customHeight="1">
      <c r="AG1313" s="1"/>
      <c r="AH1313" s="1"/>
      <c r="AI1313" s="21" t="s">
        <v>2707</v>
      </c>
      <c r="AJ1313" s="21" t="s">
        <v>2708</v>
      </c>
      <c r="AK1313" s="3"/>
      <c r="AL1313" s="3"/>
    </row>
    <row r="1314" spans="33:38" ht="12.75" hidden="1" customHeight="1">
      <c r="AG1314" s="1"/>
      <c r="AH1314" s="1"/>
      <c r="AI1314" s="21" t="s">
        <v>2709</v>
      </c>
      <c r="AJ1314" s="21" t="s">
        <v>2710</v>
      </c>
      <c r="AK1314" s="3"/>
      <c r="AL1314" s="3"/>
    </row>
    <row r="1315" spans="33:38" ht="12.75" hidden="1" customHeight="1">
      <c r="AG1315" s="1"/>
      <c r="AH1315" s="1"/>
      <c r="AI1315" s="21" t="s">
        <v>2711</v>
      </c>
      <c r="AJ1315" s="21" t="s">
        <v>2712</v>
      </c>
      <c r="AK1315" s="3"/>
      <c r="AL1315" s="3"/>
    </row>
    <row r="1316" spans="33:38" ht="12.75" hidden="1" customHeight="1">
      <c r="AG1316" s="1"/>
      <c r="AH1316" s="1"/>
      <c r="AI1316" s="21" t="s">
        <v>2713</v>
      </c>
      <c r="AJ1316" s="21" t="s">
        <v>2714</v>
      </c>
      <c r="AK1316" s="3"/>
      <c r="AL1316" s="3"/>
    </row>
    <row r="1317" spans="33:38" ht="12.75" hidden="1" customHeight="1">
      <c r="AG1317" s="1"/>
      <c r="AH1317" s="1"/>
      <c r="AI1317" s="21" t="s">
        <v>2715</v>
      </c>
      <c r="AJ1317" s="21" t="s">
        <v>2716</v>
      </c>
      <c r="AK1317" s="3"/>
      <c r="AL1317" s="3"/>
    </row>
    <row r="1318" spans="33:38" ht="12.75" hidden="1" customHeight="1">
      <c r="AG1318" s="1"/>
      <c r="AH1318" s="1"/>
      <c r="AI1318" s="21" t="s">
        <v>2717</v>
      </c>
      <c r="AJ1318" s="21" t="s">
        <v>1369</v>
      </c>
      <c r="AK1318" s="3"/>
      <c r="AL1318" s="3"/>
    </row>
    <row r="1319" spans="33:38" ht="12.75" hidden="1" customHeight="1">
      <c r="AG1319" s="1"/>
      <c r="AH1319" s="1"/>
      <c r="AI1319" s="21" t="s">
        <v>2718</v>
      </c>
      <c r="AJ1319" s="21" t="s">
        <v>2719</v>
      </c>
      <c r="AK1319" s="3"/>
      <c r="AL1319" s="3"/>
    </row>
    <row r="1320" spans="33:38" ht="12.75" hidden="1" customHeight="1">
      <c r="AG1320" s="1"/>
      <c r="AH1320" s="1"/>
      <c r="AI1320" s="21" t="s">
        <v>2720</v>
      </c>
      <c r="AJ1320" s="21" t="s">
        <v>2721</v>
      </c>
      <c r="AK1320" s="3"/>
      <c r="AL1320" s="3"/>
    </row>
    <row r="1321" spans="33:38" ht="12.75" hidden="1" customHeight="1">
      <c r="AG1321" s="1"/>
      <c r="AH1321" s="1"/>
      <c r="AI1321" s="21" t="s">
        <v>2722</v>
      </c>
      <c r="AJ1321" s="21" t="s">
        <v>2723</v>
      </c>
      <c r="AK1321" s="3"/>
      <c r="AL1321" s="3"/>
    </row>
    <row r="1322" spans="33:38" ht="12.75" hidden="1" customHeight="1">
      <c r="AG1322" s="1"/>
      <c r="AH1322" s="1"/>
      <c r="AI1322" s="21" t="s">
        <v>2724</v>
      </c>
      <c r="AJ1322" s="21" t="s">
        <v>2725</v>
      </c>
      <c r="AK1322" s="3"/>
      <c r="AL1322" s="3"/>
    </row>
    <row r="1323" spans="33:38" ht="12.75" hidden="1" customHeight="1">
      <c r="AG1323" s="1"/>
      <c r="AH1323" s="1"/>
      <c r="AI1323" s="21" t="s">
        <v>2726</v>
      </c>
      <c r="AJ1323" s="21" t="s">
        <v>2727</v>
      </c>
      <c r="AK1323" s="3"/>
      <c r="AL1323" s="3"/>
    </row>
    <row r="1324" spans="33:38" ht="12.75" hidden="1" customHeight="1">
      <c r="AG1324" s="1"/>
      <c r="AH1324" s="1"/>
      <c r="AI1324" s="21" t="s">
        <v>2728</v>
      </c>
      <c r="AJ1324" s="21" t="s">
        <v>2729</v>
      </c>
      <c r="AK1324" s="3"/>
      <c r="AL1324" s="3"/>
    </row>
    <row r="1325" spans="33:38" ht="12.75" hidden="1" customHeight="1">
      <c r="AG1325" s="1"/>
      <c r="AH1325" s="1"/>
      <c r="AI1325" s="21" t="s">
        <v>2730</v>
      </c>
      <c r="AJ1325" s="21" t="s">
        <v>2731</v>
      </c>
      <c r="AK1325" s="3"/>
      <c r="AL1325" s="3"/>
    </row>
    <row r="1326" spans="33:38" ht="12.75" hidden="1" customHeight="1">
      <c r="AG1326" s="1"/>
      <c r="AH1326" s="1"/>
      <c r="AI1326" s="21" t="s">
        <v>2732</v>
      </c>
      <c r="AJ1326" s="21" t="s">
        <v>2733</v>
      </c>
      <c r="AK1326" s="3"/>
      <c r="AL1326" s="3"/>
    </row>
    <row r="1327" spans="33:38" ht="12.75" hidden="1" customHeight="1">
      <c r="AG1327" s="1"/>
      <c r="AH1327" s="1"/>
      <c r="AI1327" s="21" t="s">
        <v>2734</v>
      </c>
      <c r="AJ1327" s="21" t="s">
        <v>2735</v>
      </c>
      <c r="AK1327" s="3"/>
      <c r="AL1327" s="3"/>
    </row>
    <row r="1328" spans="33:38" ht="12.75" hidden="1" customHeight="1">
      <c r="AG1328" s="1"/>
      <c r="AH1328" s="1"/>
      <c r="AI1328" s="21" t="s">
        <v>2736</v>
      </c>
      <c r="AJ1328" s="21" t="s">
        <v>2737</v>
      </c>
      <c r="AK1328" s="3"/>
      <c r="AL1328" s="3"/>
    </row>
    <row r="1329" spans="33:38" ht="12.75" hidden="1" customHeight="1">
      <c r="AG1329" s="1"/>
      <c r="AH1329" s="1"/>
      <c r="AI1329" s="21" t="s">
        <v>2738</v>
      </c>
      <c r="AJ1329" s="21" t="s">
        <v>2739</v>
      </c>
      <c r="AK1329" s="3"/>
      <c r="AL1329" s="3"/>
    </row>
    <row r="1330" spans="33:38" ht="12.75" hidden="1" customHeight="1">
      <c r="AG1330" s="1"/>
      <c r="AH1330" s="1"/>
      <c r="AI1330" s="21" t="s">
        <v>2740</v>
      </c>
      <c r="AJ1330" s="21" t="s">
        <v>2741</v>
      </c>
      <c r="AK1330" s="3"/>
      <c r="AL1330" s="3"/>
    </row>
    <row r="1331" spans="33:38" ht="12.75" hidden="1" customHeight="1">
      <c r="AG1331" s="1"/>
      <c r="AH1331" s="1"/>
      <c r="AI1331" s="21" t="s">
        <v>2742</v>
      </c>
      <c r="AJ1331" s="21" t="s">
        <v>2743</v>
      </c>
      <c r="AK1331" s="3"/>
      <c r="AL1331" s="3"/>
    </row>
    <row r="1332" spans="33:38" ht="12.75" hidden="1" customHeight="1">
      <c r="AG1332" s="1"/>
      <c r="AH1332" s="1"/>
      <c r="AI1332" s="21" t="s">
        <v>2744</v>
      </c>
      <c r="AJ1332" s="21" t="s">
        <v>2745</v>
      </c>
      <c r="AK1332" s="3"/>
      <c r="AL1332" s="3"/>
    </row>
    <row r="1333" spans="33:38" ht="12.75" hidden="1" customHeight="1">
      <c r="AG1333" s="1"/>
      <c r="AH1333" s="1"/>
      <c r="AI1333" s="21" t="s">
        <v>2746</v>
      </c>
      <c r="AJ1333" s="21" t="s">
        <v>2747</v>
      </c>
      <c r="AK1333" s="3"/>
      <c r="AL1333" s="3"/>
    </row>
    <row r="1334" spans="33:38" ht="12.75" hidden="1" customHeight="1">
      <c r="AG1334" s="1"/>
      <c r="AH1334" s="1"/>
      <c r="AI1334" s="21" t="s">
        <v>2748</v>
      </c>
      <c r="AJ1334" s="21" t="s">
        <v>2749</v>
      </c>
      <c r="AK1334" s="3"/>
      <c r="AL1334" s="3"/>
    </row>
    <row r="1335" spans="33:38" ht="12.75" hidden="1" customHeight="1">
      <c r="AG1335" s="1"/>
      <c r="AH1335" s="1"/>
      <c r="AI1335" s="21" t="s">
        <v>2750</v>
      </c>
      <c r="AJ1335" s="21" t="s">
        <v>2751</v>
      </c>
      <c r="AK1335" s="3"/>
      <c r="AL1335" s="3"/>
    </row>
    <row r="1336" spans="33:38" ht="12.75" hidden="1" customHeight="1">
      <c r="AG1336" s="1"/>
      <c r="AH1336" s="1"/>
      <c r="AI1336" s="21" t="s">
        <v>2752</v>
      </c>
      <c r="AJ1336" s="21" t="s">
        <v>2753</v>
      </c>
      <c r="AK1336" s="3"/>
      <c r="AL1336" s="3"/>
    </row>
    <row r="1337" spans="33:38" ht="12.75" hidden="1" customHeight="1">
      <c r="AG1337" s="1"/>
      <c r="AH1337" s="1"/>
      <c r="AI1337" s="21" t="s">
        <v>2754</v>
      </c>
      <c r="AJ1337" s="21" t="s">
        <v>2755</v>
      </c>
      <c r="AK1337" s="3"/>
      <c r="AL1337" s="3"/>
    </row>
    <row r="1338" spans="33:38" ht="12.75" hidden="1" customHeight="1">
      <c r="AG1338" s="1"/>
      <c r="AH1338" s="1"/>
      <c r="AI1338" s="21" t="s">
        <v>2756</v>
      </c>
      <c r="AJ1338" s="21" t="s">
        <v>2757</v>
      </c>
      <c r="AK1338" s="3"/>
      <c r="AL1338" s="3"/>
    </row>
    <row r="1339" spans="33:38" ht="12.75" hidden="1" customHeight="1">
      <c r="AG1339" s="1"/>
      <c r="AH1339" s="1"/>
      <c r="AI1339" s="21" t="s">
        <v>2758</v>
      </c>
      <c r="AJ1339" s="21" t="s">
        <v>2759</v>
      </c>
      <c r="AK1339" s="3"/>
      <c r="AL1339" s="3"/>
    </row>
    <row r="1340" spans="33:38" ht="12.75" hidden="1" customHeight="1">
      <c r="AG1340" s="1"/>
      <c r="AH1340" s="1"/>
      <c r="AI1340" s="21" t="s">
        <v>2760</v>
      </c>
      <c r="AJ1340" s="21" t="s">
        <v>2761</v>
      </c>
      <c r="AK1340" s="3"/>
      <c r="AL1340" s="3"/>
    </row>
    <row r="1341" spans="33:38" ht="12.75" hidden="1" customHeight="1">
      <c r="AG1341" s="1"/>
      <c r="AH1341" s="1"/>
      <c r="AI1341" s="21" t="s">
        <v>2762</v>
      </c>
      <c r="AJ1341" s="21" t="s">
        <v>2763</v>
      </c>
      <c r="AK1341" s="3"/>
      <c r="AL1341" s="3"/>
    </row>
    <row r="1342" spans="33:38" ht="12.75" hidden="1" customHeight="1">
      <c r="AG1342" s="1"/>
      <c r="AH1342" s="1"/>
      <c r="AI1342" s="21" t="s">
        <v>2764</v>
      </c>
      <c r="AJ1342" s="21" t="s">
        <v>2765</v>
      </c>
      <c r="AK1342" s="3"/>
      <c r="AL1342" s="3"/>
    </row>
    <row r="1343" spans="33:38" ht="12.75" hidden="1" customHeight="1">
      <c r="AG1343" s="1"/>
      <c r="AH1343" s="1"/>
      <c r="AI1343" s="21" t="s">
        <v>2766</v>
      </c>
      <c r="AJ1343" s="21" t="s">
        <v>2767</v>
      </c>
      <c r="AK1343" s="3"/>
      <c r="AL1343" s="3"/>
    </row>
    <row r="1344" spans="33:38" ht="12.75" hidden="1" customHeight="1">
      <c r="AG1344" s="1"/>
      <c r="AH1344" s="1"/>
      <c r="AI1344" s="21" t="s">
        <v>2768</v>
      </c>
      <c r="AJ1344" s="21" t="s">
        <v>2769</v>
      </c>
      <c r="AK1344" s="3"/>
      <c r="AL1344" s="3"/>
    </row>
    <row r="1345" spans="33:38" ht="12.75" hidden="1" customHeight="1">
      <c r="AG1345" s="1"/>
      <c r="AH1345" s="1"/>
      <c r="AI1345" s="21" t="s">
        <v>2770</v>
      </c>
      <c r="AJ1345" s="21" t="s">
        <v>2771</v>
      </c>
      <c r="AK1345" s="3"/>
      <c r="AL1345" s="3"/>
    </row>
    <row r="1346" spans="33:38" ht="12.75" hidden="1" customHeight="1">
      <c r="AG1346" s="1"/>
      <c r="AH1346" s="1"/>
      <c r="AI1346" s="21" t="s">
        <v>2772</v>
      </c>
      <c r="AJ1346" s="21" t="s">
        <v>2773</v>
      </c>
      <c r="AK1346" s="3"/>
      <c r="AL1346" s="3"/>
    </row>
    <row r="1347" spans="33:38" ht="12.75" hidden="1" customHeight="1">
      <c r="AG1347" s="1"/>
      <c r="AH1347" s="1"/>
      <c r="AI1347" s="21" t="s">
        <v>2774</v>
      </c>
      <c r="AJ1347" s="21" t="s">
        <v>2775</v>
      </c>
      <c r="AK1347" s="3"/>
      <c r="AL1347" s="3"/>
    </row>
    <row r="1348" spans="33:38" ht="12.75" hidden="1" customHeight="1">
      <c r="AG1348" s="1"/>
      <c r="AH1348" s="1"/>
      <c r="AI1348" s="21" t="s">
        <v>2776</v>
      </c>
      <c r="AJ1348" s="21" t="s">
        <v>2777</v>
      </c>
      <c r="AK1348" s="3"/>
      <c r="AL1348" s="3"/>
    </row>
    <row r="1349" spans="33:38" ht="12.75" hidden="1" customHeight="1">
      <c r="AG1349" s="1"/>
      <c r="AH1349" s="1"/>
      <c r="AI1349" s="21" t="s">
        <v>2778</v>
      </c>
      <c r="AJ1349" s="21" t="s">
        <v>2779</v>
      </c>
      <c r="AK1349" s="3"/>
      <c r="AL1349" s="3"/>
    </row>
    <row r="1350" spans="33:38" ht="12.75" hidden="1" customHeight="1">
      <c r="AG1350" s="1"/>
      <c r="AH1350" s="1"/>
      <c r="AI1350" s="21" t="s">
        <v>2780</v>
      </c>
      <c r="AJ1350" s="21" t="s">
        <v>2781</v>
      </c>
      <c r="AK1350" s="3"/>
      <c r="AL1350" s="3"/>
    </row>
    <row r="1351" spans="33:38" ht="12.75" hidden="1" customHeight="1">
      <c r="AG1351" s="1"/>
      <c r="AH1351" s="1"/>
      <c r="AI1351" s="21" t="s">
        <v>2782</v>
      </c>
      <c r="AJ1351" s="21" t="s">
        <v>2783</v>
      </c>
      <c r="AK1351" s="3"/>
      <c r="AL1351" s="3"/>
    </row>
    <row r="1352" spans="33:38" ht="12.75" hidden="1" customHeight="1">
      <c r="AG1352" s="1"/>
      <c r="AH1352" s="1"/>
      <c r="AI1352" s="21" t="s">
        <v>2784</v>
      </c>
      <c r="AJ1352" s="21" t="s">
        <v>2785</v>
      </c>
      <c r="AK1352" s="3"/>
      <c r="AL1352" s="3"/>
    </row>
    <row r="1353" spans="33:38" ht="12.75" hidden="1" customHeight="1">
      <c r="AG1353" s="1"/>
      <c r="AH1353" s="1"/>
      <c r="AI1353" s="21" t="s">
        <v>2786</v>
      </c>
      <c r="AJ1353" s="21" t="s">
        <v>2787</v>
      </c>
      <c r="AK1353" s="3"/>
      <c r="AL1353" s="3"/>
    </row>
    <row r="1354" spans="33:38" ht="12.75" hidden="1" customHeight="1">
      <c r="AG1354" s="1"/>
      <c r="AH1354" s="1"/>
      <c r="AI1354" s="21" t="s">
        <v>2788</v>
      </c>
      <c r="AJ1354" s="21" t="s">
        <v>2789</v>
      </c>
      <c r="AK1354" s="3"/>
      <c r="AL1354" s="3"/>
    </row>
    <row r="1355" spans="33:38" ht="12.75" hidden="1" customHeight="1">
      <c r="AG1355" s="1"/>
      <c r="AH1355" s="1"/>
      <c r="AI1355" s="21" t="s">
        <v>2790</v>
      </c>
      <c r="AJ1355" s="21" t="s">
        <v>2791</v>
      </c>
      <c r="AK1355" s="3"/>
      <c r="AL1355" s="3"/>
    </row>
    <row r="1356" spans="33:38" ht="12.75" hidden="1" customHeight="1">
      <c r="AG1356" s="1"/>
      <c r="AH1356" s="1"/>
      <c r="AI1356" s="21" t="s">
        <v>2792</v>
      </c>
      <c r="AJ1356" s="21" t="s">
        <v>2793</v>
      </c>
      <c r="AK1356" s="3"/>
      <c r="AL1356" s="3"/>
    </row>
    <row r="1357" spans="33:38" ht="12.75" hidden="1" customHeight="1">
      <c r="AG1357" s="1"/>
      <c r="AH1357" s="1"/>
      <c r="AI1357" s="21" t="s">
        <v>2794</v>
      </c>
      <c r="AJ1357" s="21" t="s">
        <v>2795</v>
      </c>
      <c r="AK1357" s="3"/>
      <c r="AL1357" s="3"/>
    </row>
    <row r="1358" spans="33:38" ht="12.75" hidden="1" customHeight="1">
      <c r="AG1358" s="1"/>
      <c r="AH1358" s="1"/>
      <c r="AI1358" s="21" t="s">
        <v>2796</v>
      </c>
      <c r="AJ1358" s="21" t="s">
        <v>2797</v>
      </c>
      <c r="AK1358" s="3"/>
      <c r="AL1358" s="3"/>
    </row>
    <row r="1359" spans="33:38" ht="12.75" hidden="1" customHeight="1">
      <c r="AG1359" s="1"/>
      <c r="AH1359" s="1"/>
      <c r="AI1359" s="21" t="s">
        <v>2798</v>
      </c>
      <c r="AJ1359" s="21" t="s">
        <v>2799</v>
      </c>
      <c r="AK1359" s="3"/>
      <c r="AL1359" s="3"/>
    </row>
    <row r="1360" spans="33:38" ht="12.75" hidden="1" customHeight="1">
      <c r="AG1360" s="1"/>
      <c r="AH1360" s="1"/>
      <c r="AI1360" s="21" t="s">
        <v>2800</v>
      </c>
      <c r="AJ1360" s="21" t="s">
        <v>2801</v>
      </c>
      <c r="AK1360" s="3"/>
      <c r="AL1360" s="3"/>
    </row>
    <row r="1361" spans="33:38" ht="12.75" hidden="1" customHeight="1">
      <c r="AG1361" s="1"/>
      <c r="AH1361" s="1"/>
      <c r="AI1361" s="21" t="s">
        <v>2802</v>
      </c>
      <c r="AJ1361" s="21" t="s">
        <v>2803</v>
      </c>
      <c r="AK1361" s="3"/>
      <c r="AL1361" s="3"/>
    </row>
    <row r="1362" spans="33:38" ht="12.75" hidden="1" customHeight="1">
      <c r="AG1362" s="1"/>
      <c r="AH1362" s="1"/>
      <c r="AI1362" s="21" t="s">
        <v>2804</v>
      </c>
      <c r="AJ1362" s="21" t="s">
        <v>2805</v>
      </c>
      <c r="AK1362" s="3"/>
      <c r="AL1362" s="3"/>
    </row>
    <row r="1363" spans="33:38" ht="12.75" hidden="1" customHeight="1">
      <c r="AG1363" s="1"/>
      <c r="AH1363" s="1"/>
      <c r="AI1363" s="21" t="s">
        <v>2806</v>
      </c>
      <c r="AJ1363" s="21" t="s">
        <v>2807</v>
      </c>
      <c r="AK1363" s="3"/>
      <c r="AL1363" s="3"/>
    </row>
    <row r="1364" spans="33:38" ht="12.75" hidden="1" customHeight="1">
      <c r="AG1364" s="1"/>
      <c r="AH1364" s="1"/>
      <c r="AI1364" s="21" t="s">
        <v>2808</v>
      </c>
      <c r="AJ1364" s="21" t="s">
        <v>2809</v>
      </c>
      <c r="AK1364" s="3"/>
      <c r="AL1364" s="3"/>
    </row>
    <row r="1365" spans="33:38" ht="12.75" hidden="1" customHeight="1">
      <c r="AG1365" s="1"/>
      <c r="AH1365" s="1"/>
      <c r="AI1365" s="21" t="s">
        <v>2810</v>
      </c>
      <c r="AJ1365" s="21" t="s">
        <v>2811</v>
      </c>
      <c r="AK1365" s="3"/>
      <c r="AL1365" s="3"/>
    </row>
    <row r="1366" spans="33:38" ht="12.75" hidden="1" customHeight="1">
      <c r="AG1366" s="1"/>
      <c r="AH1366" s="1"/>
      <c r="AI1366" s="21" t="s">
        <v>2812</v>
      </c>
      <c r="AJ1366" s="21" t="s">
        <v>2813</v>
      </c>
      <c r="AK1366" s="3"/>
      <c r="AL1366" s="3"/>
    </row>
    <row r="1367" spans="33:38" ht="12.75" hidden="1" customHeight="1">
      <c r="AG1367" s="1"/>
      <c r="AH1367" s="1"/>
      <c r="AI1367" s="21" t="s">
        <v>2814</v>
      </c>
      <c r="AJ1367" s="21" t="s">
        <v>2815</v>
      </c>
      <c r="AK1367" s="3"/>
      <c r="AL1367" s="3"/>
    </row>
    <row r="1368" spans="33:38" ht="12.75" hidden="1" customHeight="1">
      <c r="AG1368" s="1"/>
      <c r="AH1368" s="1"/>
      <c r="AI1368" s="21" t="s">
        <v>2816</v>
      </c>
      <c r="AJ1368" s="21" t="s">
        <v>2817</v>
      </c>
      <c r="AK1368" s="3"/>
      <c r="AL1368" s="3"/>
    </row>
    <row r="1369" spans="33:38" ht="12.75" hidden="1" customHeight="1">
      <c r="AG1369" s="1"/>
      <c r="AH1369" s="1"/>
      <c r="AI1369" s="21" t="s">
        <v>2818</v>
      </c>
      <c r="AJ1369" s="21" t="s">
        <v>2819</v>
      </c>
      <c r="AK1369" s="3"/>
      <c r="AL1369" s="3"/>
    </row>
    <row r="1370" spans="33:38" ht="12.75" hidden="1" customHeight="1">
      <c r="AG1370" s="1"/>
      <c r="AH1370" s="1"/>
      <c r="AI1370" s="21" t="s">
        <v>2820</v>
      </c>
      <c r="AJ1370" s="21" t="s">
        <v>2821</v>
      </c>
      <c r="AK1370" s="3"/>
      <c r="AL1370" s="3"/>
    </row>
    <row r="1371" spans="33:38" ht="12.75" hidden="1" customHeight="1">
      <c r="AG1371" s="1"/>
      <c r="AH1371" s="1"/>
      <c r="AI1371" s="21" t="s">
        <v>2822</v>
      </c>
      <c r="AJ1371" s="21" t="s">
        <v>2823</v>
      </c>
      <c r="AK1371" s="3"/>
      <c r="AL1371" s="3"/>
    </row>
    <row r="1372" spans="33:38" ht="12.75" hidden="1" customHeight="1">
      <c r="AG1372" s="1"/>
      <c r="AH1372" s="1"/>
      <c r="AI1372" s="21" t="s">
        <v>2824</v>
      </c>
      <c r="AJ1372" s="21" t="s">
        <v>2825</v>
      </c>
      <c r="AK1372" s="3"/>
      <c r="AL1372" s="3"/>
    </row>
    <row r="1373" spans="33:38" ht="12.75" hidden="1" customHeight="1">
      <c r="AG1373" s="1"/>
      <c r="AH1373" s="1"/>
      <c r="AI1373" s="21" t="s">
        <v>2826</v>
      </c>
      <c r="AJ1373" s="21" t="s">
        <v>2827</v>
      </c>
      <c r="AK1373" s="3"/>
      <c r="AL1373" s="3"/>
    </row>
    <row r="1374" spans="33:38" ht="12.75" hidden="1" customHeight="1">
      <c r="AG1374" s="1"/>
      <c r="AH1374" s="1"/>
      <c r="AI1374" s="21" t="s">
        <v>2828</v>
      </c>
      <c r="AJ1374" s="21" t="s">
        <v>2829</v>
      </c>
      <c r="AK1374" s="3"/>
      <c r="AL1374" s="3"/>
    </row>
    <row r="1375" spans="33:38" ht="12.75" hidden="1" customHeight="1">
      <c r="AG1375" s="1"/>
      <c r="AH1375" s="1"/>
      <c r="AI1375" s="21" t="s">
        <v>2830</v>
      </c>
      <c r="AJ1375" s="21" t="s">
        <v>2831</v>
      </c>
      <c r="AK1375" s="3"/>
      <c r="AL1375" s="3"/>
    </row>
    <row r="1376" spans="33:38" ht="12.75" hidden="1" customHeight="1">
      <c r="AG1376" s="1"/>
      <c r="AH1376" s="1"/>
      <c r="AI1376" s="21" t="s">
        <v>2832</v>
      </c>
      <c r="AJ1376" s="21" t="s">
        <v>2833</v>
      </c>
      <c r="AK1376" s="3"/>
      <c r="AL1376" s="3"/>
    </row>
    <row r="1377" spans="33:38" ht="12.75" hidden="1" customHeight="1">
      <c r="AG1377" s="1"/>
      <c r="AH1377" s="1"/>
      <c r="AI1377" s="21" t="s">
        <v>2834</v>
      </c>
      <c r="AJ1377" s="21" t="s">
        <v>2835</v>
      </c>
      <c r="AK1377" s="3"/>
      <c r="AL1377" s="3"/>
    </row>
    <row r="1378" spans="33:38" ht="12.75" hidden="1" customHeight="1">
      <c r="AG1378" s="1"/>
      <c r="AH1378" s="1"/>
      <c r="AI1378" s="21" t="s">
        <v>2836</v>
      </c>
      <c r="AJ1378" s="21" t="s">
        <v>2837</v>
      </c>
      <c r="AK1378" s="3"/>
      <c r="AL1378" s="3"/>
    </row>
    <row r="1379" spans="33:38" ht="12.75" hidden="1" customHeight="1">
      <c r="AG1379" s="1"/>
      <c r="AH1379" s="1"/>
      <c r="AI1379" s="21" t="s">
        <v>2838</v>
      </c>
      <c r="AJ1379" s="21" t="s">
        <v>2839</v>
      </c>
      <c r="AK1379" s="3"/>
      <c r="AL1379" s="3"/>
    </row>
    <row r="1380" spans="33:38" ht="12.75" hidden="1" customHeight="1">
      <c r="AG1380" s="1"/>
      <c r="AH1380" s="1"/>
      <c r="AI1380" s="21" t="s">
        <v>2840</v>
      </c>
      <c r="AJ1380" s="21" t="s">
        <v>2841</v>
      </c>
      <c r="AK1380" s="3"/>
      <c r="AL1380" s="3"/>
    </row>
    <row r="1381" spans="33:38" ht="12.75" hidden="1" customHeight="1">
      <c r="AG1381" s="1"/>
      <c r="AH1381" s="1"/>
      <c r="AI1381" s="21" t="s">
        <v>2842</v>
      </c>
      <c r="AJ1381" s="21" t="s">
        <v>2843</v>
      </c>
      <c r="AK1381" s="3"/>
      <c r="AL1381" s="3"/>
    </row>
    <row r="1382" spans="33:38" ht="12.75" hidden="1" customHeight="1">
      <c r="AG1382" s="1"/>
      <c r="AH1382" s="1"/>
      <c r="AI1382" s="21" t="s">
        <v>2844</v>
      </c>
      <c r="AJ1382" s="21" t="s">
        <v>2845</v>
      </c>
      <c r="AK1382" s="3"/>
      <c r="AL1382" s="3"/>
    </row>
    <row r="1383" spans="33:38" ht="12.75" hidden="1" customHeight="1">
      <c r="AG1383" s="1"/>
      <c r="AH1383" s="1"/>
      <c r="AI1383" s="21" t="s">
        <v>2846</v>
      </c>
      <c r="AJ1383" s="21" t="s">
        <v>2847</v>
      </c>
      <c r="AK1383" s="3"/>
      <c r="AL1383" s="3"/>
    </row>
    <row r="1384" spans="33:38" ht="12.75" hidden="1" customHeight="1">
      <c r="AG1384" s="1"/>
      <c r="AH1384" s="1"/>
      <c r="AI1384" s="21" t="s">
        <v>2848</v>
      </c>
      <c r="AJ1384" s="21" t="s">
        <v>2849</v>
      </c>
      <c r="AK1384" s="3"/>
      <c r="AL1384" s="3"/>
    </row>
    <row r="1385" spans="33:38" ht="12.75" hidden="1" customHeight="1">
      <c r="AG1385" s="1"/>
      <c r="AH1385" s="1"/>
      <c r="AI1385" s="21" t="s">
        <v>2850</v>
      </c>
      <c r="AJ1385" s="21" t="s">
        <v>2851</v>
      </c>
      <c r="AK1385" s="3"/>
      <c r="AL1385" s="3"/>
    </row>
    <row r="1386" spans="33:38" ht="12.75" hidden="1" customHeight="1">
      <c r="AG1386" s="1"/>
      <c r="AH1386" s="1"/>
      <c r="AI1386" s="21" t="s">
        <v>2852</v>
      </c>
      <c r="AJ1386" s="21" t="s">
        <v>2853</v>
      </c>
      <c r="AK1386" s="3"/>
      <c r="AL1386" s="3"/>
    </row>
    <row r="1387" spans="33:38" ht="12.75" hidden="1" customHeight="1">
      <c r="AG1387" s="1"/>
      <c r="AH1387" s="1"/>
      <c r="AI1387" s="21" t="s">
        <v>2854</v>
      </c>
      <c r="AJ1387" s="21" t="s">
        <v>2855</v>
      </c>
      <c r="AK1387" s="3"/>
      <c r="AL1387" s="3"/>
    </row>
    <row r="1388" spans="33:38" ht="12.75" hidden="1" customHeight="1">
      <c r="AG1388" s="1"/>
      <c r="AH1388" s="1"/>
      <c r="AI1388" s="21" t="s">
        <v>2856</v>
      </c>
      <c r="AJ1388" s="21" t="s">
        <v>2857</v>
      </c>
      <c r="AK1388" s="3"/>
      <c r="AL1388" s="3"/>
    </row>
    <row r="1389" spans="33:38" ht="12.75" hidden="1" customHeight="1">
      <c r="AG1389" s="1"/>
      <c r="AH1389" s="1"/>
      <c r="AI1389" s="21" t="s">
        <v>2858</v>
      </c>
      <c r="AJ1389" s="21" t="s">
        <v>2859</v>
      </c>
      <c r="AK1389" s="3"/>
      <c r="AL1389" s="3"/>
    </row>
    <row r="1390" spans="33:38" ht="12.75" hidden="1" customHeight="1">
      <c r="AG1390" s="1"/>
      <c r="AH1390" s="1"/>
      <c r="AI1390" s="21" t="s">
        <v>2860</v>
      </c>
      <c r="AJ1390" s="21" t="s">
        <v>2861</v>
      </c>
      <c r="AK1390" s="3"/>
      <c r="AL1390" s="3"/>
    </row>
    <row r="1391" spans="33:38" ht="12.75" hidden="1" customHeight="1">
      <c r="AG1391" s="1"/>
      <c r="AH1391" s="1"/>
      <c r="AI1391" s="21" t="s">
        <v>2862</v>
      </c>
      <c r="AJ1391" s="21" t="s">
        <v>2863</v>
      </c>
      <c r="AK1391" s="3"/>
      <c r="AL1391" s="3"/>
    </row>
    <row r="1392" spans="33:38" ht="12.75" hidden="1" customHeight="1">
      <c r="AG1392" s="1"/>
      <c r="AH1392" s="1"/>
      <c r="AI1392" s="21" t="s">
        <v>2864</v>
      </c>
      <c r="AJ1392" s="21" t="s">
        <v>2865</v>
      </c>
      <c r="AK1392" s="3"/>
      <c r="AL1392" s="3"/>
    </row>
    <row r="1393" spans="33:38" ht="12.75" hidden="1" customHeight="1">
      <c r="AG1393" s="1"/>
      <c r="AH1393" s="1"/>
      <c r="AI1393" s="21" t="s">
        <v>2866</v>
      </c>
      <c r="AJ1393" s="21" t="s">
        <v>2867</v>
      </c>
      <c r="AK1393" s="3"/>
      <c r="AL1393" s="3"/>
    </row>
    <row r="1394" spans="33:38" ht="12.75" hidden="1" customHeight="1">
      <c r="AG1394" s="1"/>
      <c r="AH1394" s="1"/>
      <c r="AI1394" s="21" t="s">
        <v>2868</v>
      </c>
      <c r="AJ1394" s="21" t="s">
        <v>2869</v>
      </c>
      <c r="AK1394" s="3"/>
      <c r="AL1394" s="3"/>
    </row>
    <row r="1395" spans="33:38" ht="12.75" hidden="1" customHeight="1">
      <c r="AG1395" s="1"/>
      <c r="AH1395" s="1"/>
      <c r="AI1395" s="21" t="s">
        <v>2870</v>
      </c>
      <c r="AJ1395" s="21" t="s">
        <v>2871</v>
      </c>
      <c r="AK1395" s="3"/>
      <c r="AL1395" s="3"/>
    </row>
    <row r="1396" spans="33:38" ht="12.75" hidden="1" customHeight="1">
      <c r="AG1396" s="1"/>
      <c r="AH1396" s="1"/>
      <c r="AI1396" s="21" t="s">
        <v>2872</v>
      </c>
      <c r="AJ1396" s="21" t="s">
        <v>2873</v>
      </c>
      <c r="AK1396" s="3"/>
      <c r="AL1396" s="3"/>
    </row>
    <row r="1397" spans="33:38" ht="12.75" hidden="1" customHeight="1">
      <c r="AG1397" s="1"/>
      <c r="AH1397" s="1"/>
      <c r="AI1397" s="21" t="s">
        <v>2874</v>
      </c>
      <c r="AJ1397" s="21" t="s">
        <v>2875</v>
      </c>
      <c r="AK1397" s="3"/>
      <c r="AL1397" s="3"/>
    </row>
    <row r="1398" spans="33:38" ht="12.75" hidden="1" customHeight="1">
      <c r="AG1398" s="1"/>
      <c r="AH1398" s="1"/>
      <c r="AI1398" s="21" t="s">
        <v>2876</v>
      </c>
      <c r="AJ1398" s="21" t="s">
        <v>2877</v>
      </c>
      <c r="AK1398" s="3"/>
      <c r="AL1398" s="3"/>
    </row>
    <row r="1399" spans="33:38" ht="12.75" hidden="1" customHeight="1">
      <c r="AG1399" s="1"/>
      <c r="AH1399" s="1"/>
      <c r="AI1399" s="21" t="s">
        <v>2878</v>
      </c>
      <c r="AJ1399" s="21" t="s">
        <v>2879</v>
      </c>
      <c r="AK1399" s="3"/>
      <c r="AL1399" s="3"/>
    </row>
    <row r="1400" spans="33:38" ht="12.75" hidden="1" customHeight="1">
      <c r="AG1400" s="1"/>
      <c r="AH1400" s="1"/>
      <c r="AI1400" s="21" t="s">
        <v>2880</v>
      </c>
      <c r="AJ1400" s="21" t="s">
        <v>2881</v>
      </c>
      <c r="AK1400" s="3"/>
      <c r="AL1400" s="3"/>
    </row>
    <row r="1401" spans="33:38" ht="12.75" hidden="1" customHeight="1">
      <c r="AG1401" s="1"/>
      <c r="AH1401" s="1"/>
      <c r="AI1401" s="21" t="s">
        <v>2882</v>
      </c>
      <c r="AJ1401" s="21" t="s">
        <v>2883</v>
      </c>
      <c r="AK1401" s="3"/>
      <c r="AL1401" s="3"/>
    </row>
    <row r="1402" spans="33:38" ht="12.75" hidden="1" customHeight="1">
      <c r="AG1402" s="1"/>
      <c r="AH1402" s="1"/>
      <c r="AI1402" s="21" t="s">
        <v>2884</v>
      </c>
      <c r="AJ1402" s="21" t="s">
        <v>2885</v>
      </c>
      <c r="AK1402" s="3"/>
      <c r="AL1402" s="3"/>
    </row>
    <row r="1403" spans="33:38" ht="12.75" hidden="1" customHeight="1">
      <c r="AG1403" s="1"/>
      <c r="AH1403" s="1"/>
      <c r="AI1403" s="21" t="s">
        <v>2886</v>
      </c>
      <c r="AJ1403" s="21" t="s">
        <v>2887</v>
      </c>
      <c r="AK1403" s="3"/>
      <c r="AL1403" s="3"/>
    </row>
    <row r="1404" spans="33:38" ht="12.75" hidden="1" customHeight="1">
      <c r="AG1404" s="1"/>
      <c r="AH1404" s="1"/>
      <c r="AI1404" s="21" t="s">
        <v>2888</v>
      </c>
      <c r="AJ1404" s="21" t="s">
        <v>2889</v>
      </c>
      <c r="AK1404" s="3"/>
      <c r="AL1404" s="3"/>
    </row>
    <row r="1405" spans="33:38" ht="12.75" hidden="1" customHeight="1">
      <c r="AG1405" s="1"/>
      <c r="AH1405" s="1"/>
      <c r="AI1405" s="21" t="s">
        <v>2890</v>
      </c>
      <c r="AJ1405" s="21" t="s">
        <v>2891</v>
      </c>
      <c r="AK1405" s="3"/>
      <c r="AL1405" s="3"/>
    </row>
    <row r="1406" spans="33:38" ht="12.75" hidden="1" customHeight="1">
      <c r="AG1406" s="1"/>
      <c r="AH1406" s="1"/>
      <c r="AI1406" s="21" t="s">
        <v>2892</v>
      </c>
      <c r="AJ1406" s="21" t="s">
        <v>2893</v>
      </c>
      <c r="AK1406" s="3"/>
      <c r="AL1406" s="3"/>
    </row>
    <row r="1407" spans="33:38" ht="12.75" hidden="1" customHeight="1">
      <c r="AG1407" s="1"/>
      <c r="AH1407" s="1"/>
      <c r="AI1407" s="21" t="s">
        <v>2894</v>
      </c>
      <c r="AJ1407" s="21" t="s">
        <v>158</v>
      </c>
      <c r="AK1407" s="3"/>
      <c r="AL1407" s="3"/>
    </row>
    <row r="1408" spans="33:38" ht="12.75" hidden="1" customHeight="1">
      <c r="AG1408" s="1"/>
      <c r="AH1408" s="1"/>
      <c r="AI1408" s="21" t="s">
        <v>2895</v>
      </c>
      <c r="AJ1408" s="21" t="s">
        <v>2896</v>
      </c>
      <c r="AK1408" s="3"/>
      <c r="AL1408" s="3"/>
    </row>
    <row r="1409" spans="33:38" ht="12.75" hidden="1" customHeight="1">
      <c r="AG1409" s="1"/>
      <c r="AH1409" s="1"/>
      <c r="AI1409" s="21" t="s">
        <v>2897</v>
      </c>
      <c r="AJ1409" s="21" t="s">
        <v>2898</v>
      </c>
      <c r="AK1409" s="3"/>
      <c r="AL1409" s="3"/>
    </row>
    <row r="1410" spans="33:38" ht="12.75" hidden="1" customHeight="1">
      <c r="AG1410" s="1"/>
      <c r="AH1410" s="1"/>
      <c r="AI1410" s="21" t="s">
        <v>2899</v>
      </c>
      <c r="AJ1410" s="21" t="s">
        <v>2900</v>
      </c>
      <c r="AK1410" s="3"/>
      <c r="AL1410" s="3"/>
    </row>
    <row r="1411" spans="33:38" ht="12.75" hidden="1" customHeight="1">
      <c r="AG1411" s="1"/>
      <c r="AH1411" s="1"/>
      <c r="AI1411" s="21" t="s">
        <v>2901</v>
      </c>
      <c r="AJ1411" s="21" t="s">
        <v>2902</v>
      </c>
      <c r="AK1411" s="3"/>
      <c r="AL1411" s="3"/>
    </row>
    <row r="1412" spans="33:38" ht="12.75" hidden="1" customHeight="1">
      <c r="AG1412" s="1"/>
      <c r="AH1412" s="1"/>
      <c r="AI1412" s="21" t="s">
        <v>2903</v>
      </c>
      <c r="AJ1412" s="21" t="s">
        <v>2904</v>
      </c>
      <c r="AK1412" s="3"/>
      <c r="AL1412" s="3"/>
    </row>
    <row r="1413" spans="33:38" ht="12.75" hidden="1" customHeight="1">
      <c r="AG1413" s="1"/>
      <c r="AH1413" s="1"/>
      <c r="AI1413" s="21" t="s">
        <v>2905</v>
      </c>
      <c r="AJ1413" s="21" t="s">
        <v>2906</v>
      </c>
      <c r="AK1413" s="3"/>
      <c r="AL1413" s="3"/>
    </row>
    <row r="1414" spans="33:38" ht="12.75" hidden="1" customHeight="1">
      <c r="AG1414" s="1"/>
      <c r="AH1414" s="1"/>
      <c r="AI1414" s="21" t="s">
        <v>2907</v>
      </c>
      <c r="AJ1414" s="21" t="s">
        <v>2908</v>
      </c>
      <c r="AK1414" s="3"/>
      <c r="AL1414" s="3"/>
    </row>
    <row r="1415" spans="33:38" ht="12.75" hidden="1" customHeight="1">
      <c r="AG1415" s="1"/>
      <c r="AH1415" s="1"/>
      <c r="AI1415" s="21" t="s">
        <v>2909</v>
      </c>
      <c r="AJ1415" s="21" t="s">
        <v>2910</v>
      </c>
      <c r="AK1415" s="3"/>
      <c r="AL1415" s="3"/>
    </row>
    <row r="1416" spans="33:38" ht="12.75" hidden="1" customHeight="1">
      <c r="AG1416" s="1"/>
      <c r="AH1416" s="1"/>
      <c r="AI1416" s="21" t="s">
        <v>2911</v>
      </c>
      <c r="AJ1416" s="21" t="s">
        <v>2912</v>
      </c>
      <c r="AK1416" s="3"/>
      <c r="AL1416" s="3"/>
    </row>
    <row r="1417" spans="33:38" ht="12.75" hidden="1" customHeight="1">
      <c r="AG1417" s="1"/>
      <c r="AH1417" s="1"/>
      <c r="AI1417" s="21" t="s">
        <v>2913</v>
      </c>
      <c r="AJ1417" s="21" t="s">
        <v>2914</v>
      </c>
      <c r="AK1417" s="3"/>
      <c r="AL1417" s="3"/>
    </row>
    <row r="1418" spans="33:38" ht="12.75" hidden="1" customHeight="1">
      <c r="AG1418" s="1"/>
      <c r="AH1418" s="1"/>
      <c r="AI1418" s="21" t="s">
        <v>2915</v>
      </c>
      <c r="AJ1418" s="21" t="s">
        <v>2916</v>
      </c>
      <c r="AK1418" s="3"/>
      <c r="AL1418" s="3"/>
    </row>
    <row r="1419" spans="33:38" ht="12.75" hidden="1" customHeight="1">
      <c r="AG1419" s="1"/>
      <c r="AH1419" s="1"/>
      <c r="AI1419" s="21" t="s">
        <v>2917</v>
      </c>
      <c r="AJ1419" s="21" t="s">
        <v>2918</v>
      </c>
      <c r="AK1419" s="3"/>
      <c r="AL1419" s="3"/>
    </row>
    <row r="1420" spans="33:38" ht="12.75" hidden="1" customHeight="1">
      <c r="AG1420" s="1"/>
      <c r="AH1420" s="1"/>
      <c r="AI1420" s="21" t="s">
        <v>2919</v>
      </c>
      <c r="AJ1420" s="21" t="s">
        <v>2920</v>
      </c>
      <c r="AK1420" s="3"/>
      <c r="AL1420" s="3"/>
    </row>
    <row r="1421" spans="33:38" ht="12.75" hidden="1" customHeight="1">
      <c r="AG1421" s="1"/>
      <c r="AH1421" s="1"/>
      <c r="AI1421" s="21" t="s">
        <v>2921</v>
      </c>
      <c r="AJ1421" s="21" t="s">
        <v>2922</v>
      </c>
      <c r="AK1421" s="3"/>
      <c r="AL1421" s="3"/>
    </row>
    <row r="1422" spans="33:38" ht="12.75" hidden="1" customHeight="1">
      <c r="AG1422" s="1"/>
      <c r="AH1422" s="1"/>
      <c r="AI1422" s="21" t="s">
        <v>2923</v>
      </c>
      <c r="AJ1422" s="21" t="s">
        <v>2924</v>
      </c>
      <c r="AK1422" s="3"/>
      <c r="AL1422" s="3"/>
    </row>
    <row r="1423" spans="33:38" ht="12.75" hidden="1" customHeight="1">
      <c r="AG1423" s="1"/>
      <c r="AH1423" s="1"/>
      <c r="AI1423" s="21" t="s">
        <v>2925</v>
      </c>
      <c r="AJ1423" s="21" t="s">
        <v>2926</v>
      </c>
      <c r="AK1423" s="3"/>
      <c r="AL1423" s="3"/>
    </row>
    <row r="1424" spans="33:38" ht="12.75" hidden="1" customHeight="1">
      <c r="AG1424" s="1"/>
      <c r="AH1424" s="1"/>
      <c r="AI1424" s="21" t="s">
        <v>2927</v>
      </c>
      <c r="AJ1424" s="21" t="s">
        <v>2928</v>
      </c>
      <c r="AK1424" s="3"/>
      <c r="AL1424" s="3"/>
    </row>
    <row r="1425" spans="33:38" ht="12.75" hidden="1" customHeight="1">
      <c r="AG1425" s="1"/>
      <c r="AH1425" s="1"/>
      <c r="AI1425" s="21" t="s">
        <v>2929</v>
      </c>
      <c r="AJ1425" s="21" t="s">
        <v>2930</v>
      </c>
      <c r="AK1425" s="3"/>
      <c r="AL1425" s="3"/>
    </row>
    <row r="1426" spans="33:38" ht="12.75" hidden="1" customHeight="1">
      <c r="AG1426" s="1"/>
      <c r="AH1426" s="1"/>
      <c r="AI1426" s="21" t="s">
        <v>2931</v>
      </c>
      <c r="AJ1426" s="21" t="s">
        <v>2932</v>
      </c>
      <c r="AK1426" s="3"/>
      <c r="AL1426" s="3"/>
    </row>
    <row r="1427" spans="33:38" ht="12.75" hidden="1" customHeight="1">
      <c r="AG1427" s="1"/>
      <c r="AH1427" s="1"/>
      <c r="AI1427" s="21" t="s">
        <v>2933</v>
      </c>
      <c r="AJ1427" s="21" t="s">
        <v>2934</v>
      </c>
      <c r="AK1427" s="3"/>
      <c r="AL1427" s="3"/>
    </row>
    <row r="1428" spans="33:38" ht="12.75" hidden="1" customHeight="1">
      <c r="AG1428" s="1"/>
      <c r="AH1428" s="1"/>
      <c r="AI1428" s="21" t="s">
        <v>2935</v>
      </c>
      <c r="AJ1428" s="21" t="s">
        <v>2936</v>
      </c>
      <c r="AK1428" s="3"/>
      <c r="AL1428" s="3"/>
    </row>
    <row r="1429" spans="33:38" ht="12.75" hidden="1" customHeight="1">
      <c r="AG1429" s="1"/>
      <c r="AH1429" s="1"/>
      <c r="AI1429" s="21" t="s">
        <v>2937</v>
      </c>
      <c r="AJ1429" s="21" t="s">
        <v>2938</v>
      </c>
      <c r="AK1429" s="3"/>
      <c r="AL1429" s="3"/>
    </row>
    <row r="1430" spans="33:38" ht="12.75" hidden="1" customHeight="1">
      <c r="AG1430" s="1"/>
      <c r="AH1430" s="1"/>
      <c r="AI1430" s="21" t="s">
        <v>2939</v>
      </c>
      <c r="AJ1430" s="21" t="s">
        <v>2940</v>
      </c>
      <c r="AK1430" s="3"/>
      <c r="AL1430" s="3"/>
    </row>
    <row r="1431" spans="33:38" ht="12.75" hidden="1" customHeight="1">
      <c r="AG1431" s="1"/>
      <c r="AH1431" s="1"/>
      <c r="AI1431" s="21" t="s">
        <v>2941</v>
      </c>
      <c r="AJ1431" s="21" t="s">
        <v>2942</v>
      </c>
      <c r="AK1431" s="3"/>
      <c r="AL1431" s="3"/>
    </row>
    <row r="1432" spans="33:38" ht="12.75" hidden="1" customHeight="1">
      <c r="AG1432" s="1"/>
      <c r="AH1432" s="1"/>
      <c r="AI1432" s="21" t="s">
        <v>2943</v>
      </c>
      <c r="AJ1432" s="21" t="s">
        <v>2944</v>
      </c>
      <c r="AK1432" s="3"/>
      <c r="AL1432" s="3"/>
    </row>
    <row r="1433" spans="33:38" ht="12.75" hidden="1" customHeight="1">
      <c r="AG1433" s="1"/>
      <c r="AH1433" s="1"/>
      <c r="AI1433" s="21" t="s">
        <v>2945</v>
      </c>
      <c r="AJ1433" s="21" t="s">
        <v>2946</v>
      </c>
      <c r="AK1433" s="3"/>
      <c r="AL1433" s="3"/>
    </row>
    <row r="1434" spans="33:38" ht="12.75" hidden="1" customHeight="1">
      <c r="AG1434" s="1"/>
      <c r="AH1434" s="1"/>
      <c r="AI1434" s="21" t="s">
        <v>2947</v>
      </c>
      <c r="AJ1434" s="21" t="s">
        <v>2948</v>
      </c>
      <c r="AK1434" s="3"/>
      <c r="AL1434" s="3"/>
    </row>
    <row r="1435" spans="33:38" ht="12.75" hidden="1" customHeight="1">
      <c r="AG1435" s="1"/>
      <c r="AH1435" s="1"/>
      <c r="AI1435" s="21" t="s">
        <v>2949</v>
      </c>
      <c r="AJ1435" s="21" t="s">
        <v>2950</v>
      </c>
      <c r="AK1435" s="3"/>
      <c r="AL1435" s="3"/>
    </row>
    <row r="1436" spans="33:38" ht="12.75" hidden="1" customHeight="1">
      <c r="AG1436" s="1"/>
      <c r="AH1436" s="1"/>
      <c r="AI1436" s="21" t="s">
        <v>2951</v>
      </c>
      <c r="AJ1436" s="21" t="s">
        <v>2952</v>
      </c>
      <c r="AK1436" s="3"/>
      <c r="AL1436" s="3"/>
    </row>
    <row r="1437" spans="33:38" ht="12.75" hidden="1" customHeight="1">
      <c r="AG1437" s="1"/>
      <c r="AH1437" s="1"/>
      <c r="AI1437" s="21" t="s">
        <v>2953</v>
      </c>
      <c r="AJ1437" s="21" t="s">
        <v>2954</v>
      </c>
      <c r="AK1437" s="3"/>
      <c r="AL1437" s="3"/>
    </row>
    <row r="1438" spans="33:38" ht="12.75" hidden="1" customHeight="1">
      <c r="AG1438" s="1"/>
      <c r="AH1438" s="1"/>
      <c r="AI1438" s="21" t="s">
        <v>2955</v>
      </c>
      <c r="AJ1438" s="21" t="s">
        <v>2956</v>
      </c>
      <c r="AK1438" s="3"/>
      <c r="AL1438" s="3"/>
    </row>
    <row r="1439" spans="33:38" ht="12.75" hidden="1" customHeight="1">
      <c r="AG1439" s="1"/>
      <c r="AH1439" s="1"/>
      <c r="AI1439" s="21" t="s">
        <v>2957</v>
      </c>
      <c r="AJ1439" s="21" t="s">
        <v>2958</v>
      </c>
      <c r="AK1439" s="3"/>
      <c r="AL1439" s="3"/>
    </row>
    <row r="1440" spans="33:38" ht="12.75" hidden="1" customHeight="1">
      <c r="AG1440" s="1"/>
      <c r="AH1440" s="1"/>
      <c r="AI1440" s="21" t="s">
        <v>2959</v>
      </c>
      <c r="AJ1440" s="21" t="s">
        <v>2960</v>
      </c>
      <c r="AK1440" s="3"/>
      <c r="AL1440" s="3"/>
    </row>
    <row r="1441" spans="33:38" ht="12.75" hidden="1" customHeight="1">
      <c r="AG1441" s="1"/>
      <c r="AH1441" s="1"/>
      <c r="AI1441" s="21" t="s">
        <v>2961</v>
      </c>
      <c r="AJ1441" s="21" t="s">
        <v>2962</v>
      </c>
      <c r="AK1441" s="3"/>
      <c r="AL1441" s="3"/>
    </row>
    <row r="1442" spans="33:38" ht="12.75" hidden="1" customHeight="1">
      <c r="AG1442" s="1"/>
      <c r="AH1442" s="1"/>
      <c r="AI1442" s="21" t="s">
        <v>2963</v>
      </c>
      <c r="AJ1442" s="21" t="s">
        <v>2964</v>
      </c>
      <c r="AK1442" s="3"/>
      <c r="AL1442" s="3"/>
    </row>
    <row r="1443" spans="33:38" ht="12.75" hidden="1" customHeight="1">
      <c r="AG1443" s="1"/>
      <c r="AH1443" s="1"/>
      <c r="AI1443" s="21" t="s">
        <v>2965</v>
      </c>
      <c r="AJ1443" s="21" t="s">
        <v>2966</v>
      </c>
      <c r="AK1443" s="3"/>
      <c r="AL1443" s="3"/>
    </row>
    <row r="1444" spans="33:38" ht="12.75" hidden="1" customHeight="1">
      <c r="AG1444" s="1"/>
      <c r="AH1444" s="1"/>
      <c r="AI1444" s="21" t="s">
        <v>2967</v>
      </c>
      <c r="AJ1444" s="21" t="s">
        <v>2968</v>
      </c>
      <c r="AK1444" s="3"/>
      <c r="AL1444" s="3"/>
    </row>
    <row r="1445" spans="33:38" ht="12.75" hidden="1" customHeight="1">
      <c r="AG1445" s="1"/>
      <c r="AH1445" s="1"/>
      <c r="AI1445" s="21" t="s">
        <v>2969</v>
      </c>
      <c r="AJ1445" s="21" t="s">
        <v>2970</v>
      </c>
      <c r="AK1445" s="3"/>
      <c r="AL1445" s="3"/>
    </row>
    <row r="1446" spans="33:38" ht="12.75" hidden="1" customHeight="1">
      <c r="AG1446" s="1"/>
      <c r="AH1446" s="1"/>
      <c r="AI1446" s="21" t="s">
        <v>2971</v>
      </c>
      <c r="AJ1446" s="21" t="s">
        <v>2972</v>
      </c>
      <c r="AK1446" s="3"/>
      <c r="AL1446" s="3"/>
    </row>
    <row r="1447" spans="33:38" ht="12.75" hidden="1" customHeight="1">
      <c r="AG1447" s="1"/>
      <c r="AH1447" s="1"/>
      <c r="AI1447" s="21" t="s">
        <v>2973</v>
      </c>
      <c r="AJ1447" s="21" t="s">
        <v>2974</v>
      </c>
      <c r="AK1447" s="3"/>
      <c r="AL1447" s="3"/>
    </row>
    <row r="1448" spans="33:38" ht="12.75" hidden="1" customHeight="1">
      <c r="AG1448" s="1"/>
      <c r="AH1448" s="1"/>
      <c r="AI1448" s="21" t="s">
        <v>2975</v>
      </c>
      <c r="AJ1448" s="21" t="s">
        <v>2976</v>
      </c>
      <c r="AK1448" s="3"/>
      <c r="AL1448" s="3"/>
    </row>
    <row r="1449" spans="33:38" ht="12.75" hidden="1" customHeight="1">
      <c r="AG1449" s="1"/>
      <c r="AH1449" s="1"/>
      <c r="AI1449" s="21" t="s">
        <v>2977</v>
      </c>
      <c r="AJ1449" s="21" t="s">
        <v>2978</v>
      </c>
      <c r="AK1449" s="3"/>
      <c r="AL1449" s="3"/>
    </row>
    <row r="1450" spans="33:38" ht="12.75" hidden="1" customHeight="1">
      <c r="AG1450" s="1"/>
      <c r="AH1450" s="1"/>
      <c r="AI1450" s="21" t="s">
        <v>2979</v>
      </c>
      <c r="AJ1450" s="21" t="s">
        <v>2980</v>
      </c>
      <c r="AK1450" s="3"/>
      <c r="AL1450" s="3"/>
    </row>
    <row r="1451" spans="33:38" ht="12.75" hidden="1" customHeight="1">
      <c r="AG1451" s="1"/>
      <c r="AH1451" s="1"/>
      <c r="AI1451" s="21" t="s">
        <v>2981</v>
      </c>
      <c r="AJ1451" s="21" t="s">
        <v>2982</v>
      </c>
      <c r="AK1451" s="3"/>
      <c r="AL1451" s="3"/>
    </row>
    <row r="1452" spans="33:38" ht="12.75" hidden="1" customHeight="1">
      <c r="AG1452" s="1"/>
      <c r="AH1452" s="1"/>
      <c r="AI1452" s="21" t="s">
        <v>2983</v>
      </c>
      <c r="AJ1452" s="21" t="s">
        <v>2984</v>
      </c>
      <c r="AK1452" s="3"/>
      <c r="AL1452" s="3"/>
    </row>
    <row r="1453" spans="33:38" ht="12.75" hidden="1" customHeight="1">
      <c r="AG1453" s="1"/>
      <c r="AH1453" s="1"/>
      <c r="AI1453" s="21" t="s">
        <v>2985</v>
      </c>
      <c r="AJ1453" s="21" t="s">
        <v>2986</v>
      </c>
      <c r="AK1453" s="3"/>
      <c r="AL1453" s="3"/>
    </row>
    <row r="1454" spans="33:38" ht="12.75" hidden="1" customHeight="1">
      <c r="AG1454" s="1"/>
      <c r="AH1454" s="1"/>
      <c r="AI1454" s="21" t="s">
        <v>2987</v>
      </c>
      <c r="AJ1454" s="21" t="s">
        <v>2988</v>
      </c>
      <c r="AK1454" s="3"/>
      <c r="AL1454" s="3"/>
    </row>
    <row r="1455" spans="33:38" ht="12.75" hidden="1" customHeight="1">
      <c r="AG1455" s="1"/>
      <c r="AH1455" s="1"/>
      <c r="AI1455" s="21" t="s">
        <v>2989</v>
      </c>
      <c r="AJ1455" s="21" t="s">
        <v>2990</v>
      </c>
      <c r="AK1455" s="3"/>
      <c r="AL1455" s="3"/>
    </row>
    <row r="1456" spans="33:38" ht="12.75" hidden="1" customHeight="1">
      <c r="AG1456" s="1"/>
      <c r="AH1456" s="1"/>
      <c r="AI1456" s="21" t="s">
        <v>2991</v>
      </c>
      <c r="AJ1456" s="21" t="s">
        <v>2992</v>
      </c>
      <c r="AK1456" s="3"/>
      <c r="AL1456" s="3"/>
    </row>
    <row r="1457" spans="33:38" ht="12.75" hidden="1" customHeight="1">
      <c r="AG1457" s="1"/>
      <c r="AH1457" s="1"/>
      <c r="AI1457" s="21" t="s">
        <v>2993</v>
      </c>
      <c r="AJ1457" s="21" t="s">
        <v>2994</v>
      </c>
      <c r="AK1457" s="3"/>
      <c r="AL1457" s="3"/>
    </row>
    <row r="1458" spans="33:38" ht="12.75" hidden="1" customHeight="1">
      <c r="AG1458" s="1"/>
      <c r="AH1458" s="1"/>
      <c r="AI1458" s="21" t="s">
        <v>2995</v>
      </c>
      <c r="AJ1458" s="21" t="s">
        <v>2996</v>
      </c>
      <c r="AK1458" s="3"/>
      <c r="AL1458" s="3"/>
    </row>
    <row r="1459" spans="33:38" ht="12.75" hidden="1" customHeight="1">
      <c r="AG1459" s="1"/>
      <c r="AH1459" s="1"/>
      <c r="AI1459" s="21" t="s">
        <v>2997</v>
      </c>
      <c r="AJ1459" s="21" t="s">
        <v>2998</v>
      </c>
      <c r="AK1459" s="3"/>
      <c r="AL1459" s="3"/>
    </row>
    <row r="1460" spans="33:38" ht="12.75" hidden="1" customHeight="1">
      <c r="AG1460" s="1"/>
      <c r="AH1460" s="1"/>
      <c r="AI1460" s="21" t="s">
        <v>2999</v>
      </c>
      <c r="AJ1460" s="21" t="s">
        <v>3000</v>
      </c>
      <c r="AK1460" s="3"/>
      <c r="AL1460" s="3"/>
    </row>
    <row r="1461" spans="33:38" ht="12.75" hidden="1" customHeight="1">
      <c r="AG1461" s="1"/>
      <c r="AH1461" s="1"/>
      <c r="AI1461" s="21" t="s">
        <v>3001</v>
      </c>
      <c r="AJ1461" s="21" t="s">
        <v>3002</v>
      </c>
      <c r="AK1461" s="3"/>
      <c r="AL1461" s="3"/>
    </row>
    <row r="1462" spans="33:38" ht="12.75" hidden="1" customHeight="1">
      <c r="AG1462" s="1"/>
      <c r="AH1462" s="1"/>
      <c r="AI1462" s="21" t="s">
        <v>3003</v>
      </c>
      <c r="AJ1462" s="21" t="s">
        <v>3004</v>
      </c>
      <c r="AK1462" s="3"/>
      <c r="AL1462" s="3"/>
    </row>
    <row r="1463" spans="33:38" ht="12.75" hidden="1" customHeight="1">
      <c r="AG1463" s="1"/>
      <c r="AH1463" s="1"/>
      <c r="AI1463" s="21" t="s">
        <v>3005</v>
      </c>
      <c r="AJ1463" s="21" t="s">
        <v>3006</v>
      </c>
      <c r="AK1463" s="3"/>
      <c r="AL1463" s="3"/>
    </row>
    <row r="1464" spans="33:38" ht="12.75" hidden="1" customHeight="1">
      <c r="AG1464" s="1"/>
      <c r="AH1464" s="1"/>
      <c r="AI1464" s="21" t="s">
        <v>3007</v>
      </c>
      <c r="AJ1464" s="21" t="s">
        <v>3008</v>
      </c>
      <c r="AK1464" s="3"/>
      <c r="AL1464" s="3"/>
    </row>
    <row r="1465" spans="33:38" ht="12.75" hidden="1" customHeight="1">
      <c r="AG1465" s="1"/>
      <c r="AH1465" s="1"/>
      <c r="AI1465" s="21" t="s">
        <v>3009</v>
      </c>
      <c r="AJ1465" s="21" t="s">
        <v>3010</v>
      </c>
      <c r="AK1465" s="3"/>
      <c r="AL1465" s="3"/>
    </row>
    <row r="1466" spans="33:38" ht="12.75" hidden="1" customHeight="1">
      <c r="AG1466" s="1"/>
      <c r="AH1466" s="1"/>
      <c r="AI1466" s="21" t="s">
        <v>3011</v>
      </c>
      <c r="AJ1466" s="21" t="s">
        <v>3012</v>
      </c>
      <c r="AK1466" s="3"/>
      <c r="AL1466" s="3"/>
    </row>
    <row r="1467" spans="33:38" ht="12.75" hidden="1" customHeight="1">
      <c r="AG1467" s="1"/>
      <c r="AH1467" s="1"/>
      <c r="AI1467" s="21" t="s">
        <v>3013</v>
      </c>
      <c r="AJ1467" s="21" t="s">
        <v>3014</v>
      </c>
      <c r="AK1467" s="3"/>
      <c r="AL1467" s="3"/>
    </row>
    <row r="1468" spans="33:38" ht="12.75" hidden="1" customHeight="1">
      <c r="AG1468" s="1"/>
      <c r="AH1468" s="1"/>
      <c r="AI1468" s="21" t="s">
        <v>3015</v>
      </c>
      <c r="AJ1468" s="21" t="s">
        <v>3016</v>
      </c>
      <c r="AK1468" s="3"/>
      <c r="AL1468" s="3"/>
    </row>
    <row r="1469" spans="33:38" ht="12.75" hidden="1" customHeight="1">
      <c r="AG1469" s="1"/>
      <c r="AH1469" s="1"/>
      <c r="AI1469" s="21" t="s">
        <v>3017</v>
      </c>
      <c r="AJ1469" s="21" t="s">
        <v>3018</v>
      </c>
      <c r="AK1469" s="3"/>
      <c r="AL1469" s="3"/>
    </row>
    <row r="1470" spans="33:38" ht="12.75" hidden="1" customHeight="1">
      <c r="AG1470" s="1"/>
      <c r="AH1470" s="1"/>
      <c r="AI1470" s="21" t="s">
        <v>3019</v>
      </c>
      <c r="AJ1470" s="21" t="s">
        <v>3020</v>
      </c>
      <c r="AK1470" s="3"/>
      <c r="AL1470" s="3"/>
    </row>
    <row r="1471" spans="33:38" ht="12.75" hidden="1" customHeight="1">
      <c r="AG1471" s="1"/>
      <c r="AH1471" s="1"/>
      <c r="AI1471" s="21" t="s">
        <v>3021</v>
      </c>
      <c r="AJ1471" s="21" t="s">
        <v>3022</v>
      </c>
      <c r="AK1471" s="3"/>
      <c r="AL1471" s="3"/>
    </row>
    <row r="1472" spans="33:38" ht="12.75" hidden="1" customHeight="1">
      <c r="AG1472" s="1"/>
      <c r="AH1472" s="1"/>
      <c r="AI1472" s="21" t="s">
        <v>3023</v>
      </c>
      <c r="AJ1472" s="21" t="s">
        <v>3024</v>
      </c>
      <c r="AK1472" s="3"/>
      <c r="AL1472" s="3"/>
    </row>
    <row r="1473" spans="33:38" ht="12.75" hidden="1" customHeight="1">
      <c r="AG1473" s="1"/>
      <c r="AH1473" s="1"/>
      <c r="AI1473" s="21" t="s">
        <v>3025</v>
      </c>
      <c r="AJ1473" s="21" t="s">
        <v>3026</v>
      </c>
      <c r="AK1473" s="3"/>
      <c r="AL1473" s="3"/>
    </row>
    <row r="1474" spans="33:38" ht="12.75" hidden="1" customHeight="1">
      <c r="AG1474" s="1"/>
      <c r="AH1474" s="1"/>
      <c r="AI1474" s="21" t="s">
        <v>3027</v>
      </c>
      <c r="AJ1474" s="21" t="s">
        <v>3028</v>
      </c>
      <c r="AK1474" s="3"/>
      <c r="AL1474" s="3"/>
    </row>
    <row r="1475" spans="33:38" ht="12.75" hidden="1" customHeight="1">
      <c r="AG1475" s="1"/>
      <c r="AH1475" s="1"/>
      <c r="AI1475" s="21" t="s">
        <v>3029</v>
      </c>
      <c r="AJ1475" s="21" t="s">
        <v>3030</v>
      </c>
      <c r="AK1475" s="3"/>
      <c r="AL1475" s="3"/>
    </row>
    <row r="1476" spans="33:38" ht="12.75" hidden="1" customHeight="1">
      <c r="AG1476" s="1"/>
      <c r="AH1476" s="1"/>
      <c r="AI1476" s="21" t="s">
        <v>3031</v>
      </c>
      <c r="AJ1476" s="21" t="s">
        <v>3032</v>
      </c>
      <c r="AK1476" s="3"/>
      <c r="AL1476" s="3"/>
    </row>
    <row r="1477" spans="33:38" ht="12.75" hidden="1" customHeight="1">
      <c r="AG1477" s="1"/>
      <c r="AH1477" s="1"/>
      <c r="AI1477" s="21" t="s">
        <v>3033</v>
      </c>
      <c r="AJ1477" s="21" t="s">
        <v>3034</v>
      </c>
      <c r="AK1477" s="3"/>
      <c r="AL1477" s="3"/>
    </row>
    <row r="1478" spans="33:38" ht="12.75" hidden="1" customHeight="1">
      <c r="AG1478" s="1"/>
      <c r="AH1478" s="1"/>
      <c r="AI1478" s="21" t="s">
        <v>3035</v>
      </c>
      <c r="AJ1478" s="21" t="s">
        <v>3036</v>
      </c>
      <c r="AK1478" s="3"/>
      <c r="AL1478" s="3"/>
    </row>
    <row r="1479" spans="33:38" ht="12.75" hidden="1" customHeight="1">
      <c r="AG1479" s="1"/>
      <c r="AH1479" s="1"/>
      <c r="AI1479" s="21" t="s">
        <v>3037</v>
      </c>
      <c r="AJ1479" s="21" t="s">
        <v>3038</v>
      </c>
      <c r="AK1479" s="3"/>
      <c r="AL1479" s="3"/>
    </row>
    <row r="1480" spans="33:38" ht="12.75" hidden="1" customHeight="1">
      <c r="AG1480" s="1"/>
      <c r="AH1480" s="1"/>
      <c r="AI1480" s="21" t="s">
        <v>3039</v>
      </c>
      <c r="AJ1480" s="21" t="s">
        <v>3040</v>
      </c>
      <c r="AK1480" s="3"/>
      <c r="AL1480" s="3"/>
    </row>
    <row r="1481" spans="33:38" ht="12.75" hidden="1" customHeight="1">
      <c r="AG1481" s="1"/>
      <c r="AH1481" s="1"/>
      <c r="AI1481" s="21" t="s">
        <v>3041</v>
      </c>
      <c r="AJ1481" s="21" t="s">
        <v>3042</v>
      </c>
      <c r="AK1481" s="3"/>
      <c r="AL1481" s="3"/>
    </row>
    <row r="1482" spans="33:38" ht="12.75" hidden="1" customHeight="1">
      <c r="AG1482" s="1"/>
      <c r="AH1482" s="1"/>
      <c r="AI1482" s="21" t="s">
        <v>3043</v>
      </c>
      <c r="AJ1482" s="21" t="s">
        <v>3044</v>
      </c>
      <c r="AK1482" s="3"/>
      <c r="AL1482" s="3"/>
    </row>
    <row r="1483" spans="33:38" ht="12.75" hidden="1" customHeight="1">
      <c r="AG1483" s="1"/>
      <c r="AH1483" s="1"/>
      <c r="AI1483" s="21" t="s">
        <v>3045</v>
      </c>
      <c r="AJ1483" s="21" t="s">
        <v>3046</v>
      </c>
      <c r="AK1483" s="3"/>
      <c r="AL1483" s="3"/>
    </row>
    <row r="1484" spans="33:38" ht="12.75" hidden="1" customHeight="1">
      <c r="AG1484" s="1"/>
      <c r="AH1484" s="1"/>
      <c r="AI1484" s="21" t="s">
        <v>3047</v>
      </c>
      <c r="AJ1484" s="21" t="s">
        <v>3048</v>
      </c>
      <c r="AK1484" s="3"/>
      <c r="AL1484" s="3"/>
    </row>
    <row r="1485" spans="33:38" ht="12.75" hidden="1" customHeight="1">
      <c r="AG1485" s="1"/>
      <c r="AH1485" s="1"/>
      <c r="AI1485" s="21" t="s">
        <v>3049</v>
      </c>
      <c r="AJ1485" s="21" t="s">
        <v>3050</v>
      </c>
      <c r="AK1485" s="3"/>
      <c r="AL1485" s="3"/>
    </row>
    <row r="1486" spans="33:38" ht="12.75" hidden="1" customHeight="1">
      <c r="AG1486" s="1"/>
      <c r="AH1486" s="1"/>
      <c r="AI1486" s="21" t="s">
        <v>3051</v>
      </c>
      <c r="AJ1486" s="21" t="s">
        <v>3052</v>
      </c>
      <c r="AK1486" s="3"/>
      <c r="AL1486" s="3"/>
    </row>
    <row r="1487" spans="33:38" ht="12.75" hidden="1" customHeight="1">
      <c r="AG1487" s="1"/>
      <c r="AH1487" s="1"/>
      <c r="AI1487" s="21" t="s">
        <v>3053</v>
      </c>
      <c r="AJ1487" s="21" t="s">
        <v>3054</v>
      </c>
      <c r="AK1487" s="3"/>
      <c r="AL1487" s="3"/>
    </row>
    <row r="1488" spans="33:38" ht="12.75" hidden="1" customHeight="1">
      <c r="AG1488" s="1"/>
      <c r="AH1488" s="1"/>
      <c r="AI1488" s="21" t="s">
        <v>3055</v>
      </c>
      <c r="AJ1488" s="21" t="s">
        <v>3056</v>
      </c>
      <c r="AK1488" s="3"/>
      <c r="AL1488" s="3"/>
    </row>
    <row r="1489" spans="33:38" ht="12.75" hidden="1" customHeight="1">
      <c r="AG1489" s="1"/>
      <c r="AH1489" s="1"/>
      <c r="AI1489" s="21" t="s">
        <v>3057</v>
      </c>
      <c r="AJ1489" s="21" t="s">
        <v>3058</v>
      </c>
      <c r="AK1489" s="3"/>
      <c r="AL1489" s="3"/>
    </row>
    <row r="1490" spans="33:38" ht="12.75" hidden="1" customHeight="1">
      <c r="AG1490" s="1"/>
      <c r="AH1490" s="1"/>
      <c r="AI1490" s="21" t="s">
        <v>3059</v>
      </c>
      <c r="AJ1490" s="21" t="s">
        <v>3060</v>
      </c>
      <c r="AK1490" s="3"/>
      <c r="AL1490" s="3"/>
    </row>
    <row r="1491" spans="33:38" ht="12.75" hidden="1" customHeight="1">
      <c r="AG1491" s="1"/>
      <c r="AH1491" s="1"/>
      <c r="AI1491" s="21" t="s">
        <v>3061</v>
      </c>
      <c r="AJ1491" s="21" t="s">
        <v>3062</v>
      </c>
      <c r="AK1491" s="3"/>
      <c r="AL1491" s="3"/>
    </row>
    <row r="1492" spans="33:38" ht="12.75" hidden="1" customHeight="1">
      <c r="AG1492" s="1"/>
      <c r="AH1492" s="1"/>
      <c r="AI1492" s="21" t="s">
        <v>3063</v>
      </c>
      <c r="AJ1492" s="21" t="s">
        <v>3064</v>
      </c>
      <c r="AK1492" s="3"/>
      <c r="AL1492" s="3"/>
    </row>
    <row r="1493" spans="33:38" ht="12.75" hidden="1" customHeight="1">
      <c r="AG1493" s="1"/>
      <c r="AH1493" s="1"/>
      <c r="AI1493" s="21" t="s">
        <v>3065</v>
      </c>
      <c r="AJ1493" s="21" t="s">
        <v>3066</v>
      </c>
      <c r="AK1493" s="3"/>
      <c r="AL1493" s="3"/>
    </row>
    <row r="1494" spans="33:38" ht="12.75" hidden="1" customHeight="1">
      <c r="AG1494" s="1"/>
      <c r="AH1494" s="1"/>
      <c r="AI1494" s="21" t="s">
        <v>3067</v>
      </c>
      <c r="AJ1494" s="21" t="s">
        <v>3068</v>
      </c>
      <c r="AK1494" s="3"/>
      <c r="AL1494" s="3"/>
    </row>
    <row r="1495" spans="33:38" ht="12.75" hidden="1" customHeight="1">
      <c r="AG1495" s="1"/>
      <c r="AH1495" s="1"/>
      <c r="AI1495" s="21" t="s">
        <v>3069</v>
      </c>
      <c r="AJ1495" s="21" t="s">
        <v>2549</v>
      </c>
      <c r="AK1495" s="3"/>
      <c r="AL1495" s="3"/>
    </row>
    <row r="1496" spans="33:38" ht="12.75" hidden="1" customHeight="1">
      <c r="AG1496" s="1"/>
      <c r="AH1496" s="1"/>
      <c r="AI1496" s="21" t="s">
        <v>3070</v>
      </c>
      <c r="AJ1496" s="21" t="s">
        <v>3071</v>
      </c>
      <c r="AK1496" s="3"/>
      <c r="AL1496" s="3"/>
    </row>
    <row r="1497" spans="33:38" ht="12.75" hidden="1" customHeight="1">
      <c r="AG1497" s="1"/>
      <c r="AH1497" s="1"/>
      <c r="AI1497" s="21" t="s">
        <v>3072</v>
      </c>
      <c r="AJ1497" s="21" t="s">
        <v>3073</v>
      </c>
      <c r="AK1497" s="3"/>
      <c r="AL1497" s="3"/>
    </row>
    <row r="1498" spans="33:38" ht="12.75" hidden="1" customHeight="1">
      <c r="AG1498" s="1"/>
      <c r="AH1498" s="1"/>
      <c r="AI1498" s="21" t="s">
        <v>3074</v>
      </c>
      <c r="AJ1498" s="21" t="s">
        <v>3075</v>
      </c>
      <c r="AK1498" s="3"/>
      <c r="AL1498" s="3"/>
    </row>
    <row r="1499" spans="33:38" ht="12.75" hidden="1" customHeight="1">
      <c r="AG1499" s="1"/>
      <c r="AH1499" s="1"/>
      <c r="AI1499" s="21" t="s">
        <v>3076</v>
      </c>
      <c r="AJ1499" s="21" t="s">
        <v>3077</v>
      </c>
      <c r="AK1499" s="3"/>
      <c r="AL1499" s="3"/>
    </row>
    <row r="1500" spans="33:38" ht="12.75" hidden="1" customHeight="1">
      <c r="AG1500" s="1"/>
      <c r="AH1500" s="1"/>
      <c r="AI1500" s="21" t="s">
        <v>3078</v>
      </c>
      <c r="AJ1500" s="21" t="s">
        <v>3079</v>
      </c>
      <c r="AK1500" s="3"/>
      <c r="AL1500" s="3"/>
    </row>
    <row r="1501" spans="33:38" ht="12.75" hidden="1" customHeight="1">
      <c r="AG1501" s="1"/>
      <c r="AH1501" s="1"/>
      <c r="AI1501" s="21" t="s">
        <v>3080</v>
      </c>
      <c r="AJ1501" s="21" t="s">
        <v>598</v>
      </c>
      <c r="AK1501" s="3"/>
      <c r="AL1501" s="3"/>
    </row>
    <row r="1502" spans="33:38" ht="12.75" hidden="1" customHeight="1">
      <c r="AG1502" s="1"/>
      <c r="AH1502" s="1"/>
      <c r="AI1502" s="21" t="s">
        <v>3081</v>
      </c>
      <c r="AJ1502" s="21" t="s">
        <v>3082</v>
      </c>
      <c r="AK1502" s="3"/>
      <c r="AL1502" s="3"/>
    </row>
    <row r="1503" spans="33:38" ht="12.75" hidden="1" customHeight="1">
      <c r="AG1503" s="1"/>
      <c r="AH1503" s="1"/>
      <c r="AI1503" s="21" t="s">
        <v>3083</v>
      </c>
      <c r="AJ1503" s="21" t="s">
        <v>3084</v>
      </c>
      <c r="AK1503" s="3"/>
      <c r="AL1503" s="3"/>
    </row>
    <row r="1504" spans="33:38" ht="12.75" hidden="1" customHeight="1">
      <c r="AG1504" s="1"/>
      <c r="AH1504" s="1"/>
      <c r="AI1504" s="21" t="s">
        <v>3085</v>
      </c>
      <c r="AJ1504" s="21" t="s">
        <v>3086</v>
      </c>
      <c r="AK1504" s="3"/>
      <c r="AL1504" s="3"/>
    </row>
    <row r="1505" spans="33:38" ht="12.75" hidden="1" customHeight="1">
      <c r="AG1505" s="1"/>
      <c r="AH1505" s="1"/>
      <c r="AI1505" s="21" t="s">
        <v>3087</v>
      </c>
      <c r="AJ1505" s="21" t="s">
        <v>3088</v>
      </c>
      <c r="AK1505" s="3"/>
      <c r="AL1505" s="3"/>
    </row>
    <row r="1506" spans="33:38" ht="12.75" hidden="1" customHeight="1">
      <c r="AG1506" s="1"/>
      <c r="AH1506" s="1"/>
      <c r="AI1506" s="21" t="s">
        <v>3089</v>
      </c>
      <c r="AJ1506" s="21" t="s">
        <v>3090</v>
      </c>
      <c r="AK1506" s="3"/>
      <c r="AL1506" s="3"/>
    </row>
    <row r="1507" spans="33:38" ht="12.75" hidden="1" customHeight="1">
      <c r="AG1507" s="1"/>
      <c r="AH1507" s="1"/>
      <c r="AI1507" s="21" t="s">
        <v>3091</v>
      </c>
      <c r="AJ1507" s="21" t="s">
        <v>3092</v>
      </c>
      <c r="AK1507" s="3"/>
      <c r="AL1507" s="3"/>
    </row>
    <row r="1508" spans="33:38" ht="12.75" hidden="1" customHeight="1">
      <c r="AG1508" s="1"/>
      <c r="AH1508" s="1"/>
      <c r="AI1508" s="21" t="s">
        <v>3093</v>
      </c>
      <c r="AJ1508" s="21" t="s">
        <v>3094</v>
      </c>
      <c r="AK1508" s="3"/>
      <c r="AL1508" s="3"/>
    </row>
    <row r="1509" spans="33:38" ht="12.75" hidden="1" customHeight="1">
      <c r="AG1509" s="1"/>
      <c r="AH1509" s="1"/>
      <c r="AI1509" s="21" t="s">
        <v>3095</v>
      </c>
      <c r="AJ1509" s="21" t="s">
        <v>3096</v>
      </c>
      <c r="AK1509" s="3"/>
      <c r="AL1509" s="3"/>
    </row>
    <row r="1510" spans="33:38" ht="12.75" hidden="1" customHeight="1">
      <c r="AG1510" s="1"/>
      <c r="AH1510" s="1"/>
      <c r="AI1510" s="21" t="s">
        <v>3097</v>
      </c>
      <c r="AJ1510" s="21" t="s">
        <v>3098</v>
      </c>
      <c r="AK1510" s="3"/>
      <c r="AL1510" s="3"/>
    </row>
    <row r="1511" spans="33:38" ht="12.75" hidden="1" customHeight="1">
      <c r="AG1511" s="1"/>
      <c r="AH1511" s="1"/>
      <c r="AI1511" s="21" t="s">
        <v>3099</v>
      </c>
      <c r="AJ1511" s="21" t="s">
        <v>3100</v>
      </c>
      <c r="AK1511" s="3"/>
      <c r="AL1511" s="3"/>
    </row>
    <row r="1512" spans="33:38" ht="12.75" hidden="1" customHeight="1">
      <c r="AG1512" s="1"/>
      <c r="AH1512" s="1"/>
      <c r="AI1512" s="21" t="s">
        <v>3101</v>
      </c>
      <c r="AJ1512" s="21" t="s">
        <v>3102</v>
      </c>
      <c r="AK1512" s="3"/>
      <c r="AL1512" s="3"/>
    </row>
    <row r="1513" spans="33:38" ht="12.75" hidden="1" customHeight="1">
      <c r="AG1513" s="1"/>
      <c r="AH1513" s="1"/>
      <c r="AI1513" s="21" t="s">
        <v>3103</v>
      </c>
      <c r="AJ1513" s="21" t="s">
        <v>3104</v>
      </c>
      <c r="AK1513" s="3"/>
      <c r="AL1513" s="3"/>
    </row>
    <row r="1514" spans="33:38" ht="12.75" hidden="1" customHeight="1">
      <c r="AG1514" s="1"/>
      <c r="AH1514" s="1"/>
      <c r="AI1514" s="21" t="s">
        <v>3105</v>
      </c>
      <c r="AJ1514" s="21" t="s">
        <v>3106</v>
      </c>
      <c r="AK1514" s="3"/>
      <c r="AL1514" s="3"/>
    </row>
    <row r="1515" spans="33:38" ht="12.75" hidden="1" customHeight="1">
      <c r="AG1515" s="1"/>
      <c r="AH1515" s="1"/>
      <c r="AI1515" s="21" t="s">
        <v>3107</v>
      </c>
      <c r="AJ1515" s="21" t="s">
        <v>3108</v>
      </c>
      <c r="AK1515" s="3"/>
      <c r="AL1515" s="3"/>
    </row>
    <row r="1516" spans="33:38" ht="12.75" hidden="1" customHeight="1">
      <c r="AG1516" s="1"/>
      <c r="AH1516" s="1"/>
      <c r="AI1516" s="21" t="s">
        <v>3109</v>
      </c>
      <c r="AJ1516" s="21" t="s">
        <v>3110</v>
      </c>
      <c r="AK1516" s="3"/>
      <c r="AL1516" s="3"/>
    </row>
    <row r="1517" spans="33:38" ht="12.75" hidden="1" customHeight="1">
      <c r="AG1517" s="1"/>
      <c r="AH1517" s="1"/>
      <c r="AI1517" s="21" t="s">
        <v>3111</v>
      </c>
      <c r="AJ1517" s="21" t="s">
        <v>3112</v>
      </c>
      <c r="AK1517" s="3"/>
      <c r="AL1517" s="3"/>
    </row>
    <row r="1518" spans="33:38" ht="12.75" hidden="1" customHeight="1">
      <c r="AG1518" s="1"/>
      <c r="AH1518" s="1"/>
      <c r="AI1518" s="21" t="s">
        <v>3113</v>
      </c>
      <c r="AJ1518" s="21" t="s">
        <v>3114</v>
      </c>
      <c r="AK1518" s="3"/>
      <c r="AL1518" s="3"/>
    </row>
    <row r="1519" spans="33:38" ht="12.75" hidden="1" customHeight="1">
      <c r="AG1519" s="1"/>
      <c r="AH1519" s="1"/>
      <c r="AI1519" s="21" t="s">
        <v>3115</v>
      </c>
      <c r="AJ1519" s="21" t="s">
        <v>3116</v>
      </c>
      <c r="AK1519" s="3"/>
      <c r="AL1519" s="3"/>
    </row>
    <row r="1520" spans="33:38" ht="12.75" hidden="1" customHeight="1">
      <c r="AG1520" s="1"/>
      <c r="AH1520" s="1"/>
      <c r="AI1520" s="21" t="s">
        <v>3117</v>
      </c>
      <c r="AJ1520" s="21" t="s">
        <v>3118</v>
      </c>
      <c r="AK1520" s="3"/>
      <c r="AL1520" s="3"/>
    </row>
    <row r="1521" spans="33:38" ht="12.75" hidden="1" customHeight="1">
      <c r="AG1521" s="1"/>
      <c r="AH1521" s="1"/>
      <c r="AI1521" s="21" t="s">
        <v>3119</v>
      </c>
      <c r="AJ1521" s="21" t="s">
        <v>3120</v>
      </c>
      <c r="AK1521" s="3"/>
      <c r="AL1521" s="3"/>
    </row>
    <row r="1522" spans="33:38" ht="12.75" hidden="1" customHeight="1">
      <c r="AG1522" s="1"/>
      <c r="AH1522" s="1"/>
      <c r="AI1522" s="21" t="s">
        <v>3121</v>
      </c>
      <c r="AJ1522" s="21" t="s">
        <v>3122</v>
      </c>
      <c r="AK1522" s="3"/>
      <c r="AL1522" s="3"/>
    </row>
    <row r="1523" spans="33:38" ht="12.75" hidden="1" customHeight="1">
      <c r="AG1523" s="1"/>
      <c r="AH1523" s="1"/>
      <c r="AI1523" s="21" t="s">
        <v>3123</v>
      </c>
      <c r="AJ1523" s="21" t="s">
        <v>3124</v>
      </c>
      <c r="AK1523" s="3"/>
      <c r="AL1523" s="3"/>
    </row>
    <row r="1524" spans="33:38" ht="12.75" hidden="1" customHeight="1">
      <c r="AG1524" s="1"/>
      <c r="AH1524" s="1"/>
      <c r="AI1524" s="21" t="s">
        <v>3125</v>
      </c>
      <c r="AJ1524" s="21" t="s">
        <v>3126</v>
      </c>
      <c r="AK1524" s="3"/>
      <c r="AL1524" s="3"/>
    </row>
    <row r="1525" spans="33:38" ht="12.75" hidden="1" customHeight="1">
      <c r="AG1525" s="1"/>
      <c r="AH1525" s="1"/>
      <c r="AI1525" s="21" t="s">
        <v>3127</v>
      </c>
      <c r="AJ1525" s="21" t="s">
        <v>3128</v>
      </c>
      <c r="AK1525" s="3"/>
      <c r="AL1525" s="3"/>
    </row>
    <row r="1526" spans="33:38" ht="12.75" hidden="1" customHeight="1">
      <c r="AG1526" s="1"/>
      <c r="AH1526" s="1"/>
      <c r="AI1526" s="21" t="s">
        <v>3129</v>
      </c>
      <c r="AJ1526" s="21" t="s">
        <v>3130</v>
      </c>
      <c r="AK1526" s="3"/>
      <c r="AL1526" s="3"/>
    </row>
    <row r="1527" spans="33:38" ht="12.75" hidden="1" customHeight="1">
      <c r="AG1527" s="1"/>
      <c r="AH1527" s="1"/>
      <c r="AI1527" s="21" t="s">
        <v>3131</v>
      </c>
      <c r="AJ1527" s="21" t="s">
        <v>3132</v>
      </c>
      <c r="AK1527" s="3"/>
      <c r="AL1527" s="3"/>
    </row>
    <row r="1528" spans="33:38" ht="12.75" hidden="1" customHeight="1">
      <c r="AG1528" s="1"/>
      <c r="AH1528" s="1"/>
      <c r="AI1528" s="21" t="s">
        <v>3133</v>
      </c>
      <c r="AJ1528" s="21" t="s">
        <v>3134</v>
      </c>
      <c r="AK1528" s="3"/>
      <c r="AL1528" s="3"/>
    </row>
    <row r="1529" spans="33:38" ht="12.75" hidden="1" customHeight="1">
      <c r="AG1529" s="1"/>
      <c r="AH1529" s="1"/>
      <c r="AI1529" s="21" t="s">
        <v>3135</v>
      </c>
      <c r="AJ1529" s="21" t="s">
        <v>3136</v>
      </c>
      <c r="AK1529" s="3"/>
      <c r="AL1529" s="3"/>
    </row>
    <row r="1530" spans="33:38" ht="12.75" hidden="1" customHeight="1">
      <c r="AG1530" s="1"/>
      <c r="AH1530" s="1"/>
      <c r="AI1530" s="21" t="s">
        <v>3137</v>
      </c>
      <c r="AJ1530" s="21" t="s">
        <v>3138</v>
      </c>
      <c r="AK1530" s="3"/>
      <c r="AL1530" s="3"/>
    </row>
    <row r="1531" spans="33:38" ht="12.75" hidden="1" customHeight="1">
      <c r="AG1531" s="1"/>
      <c r="AH1531" s="1"/>
      <c r="AI1531" s="21" t="s">
        <v>3139</v>
      </c>
      <c r="AJ1531" s="21" t="s">
        <v>3140</v>
      </c>
      <c r="AK1531" s="3"/>
      <c r="AL1531" s="3"/>
    </row>
    <row r="1532" spans="33:38" ht="12.75" hidden="1" customHeight="1">
      <c r="AG1532" s="1"/>
      <c r="AH1532" s="1"/>
      <c r="AI1532" s="21" t="s">
        <v>3141</v>
      </c>
      <c r="AJ1532" s="21" t="s">
        <v>3142</v>
      </c>
      <c r="AK1532" s="3"/>
      <c r="AL1532" s="3"/>
    </row>
    <row r="1533" spans="33:38" ht="12.75" hidden="1" customHeight="1">
      <c r="AG1533" s="1"/>
      <c r="AH1533" s="1"/>
      <c r="AI1533" s="21" t="s">
        <v>3143</v>
      </c>
      <c r="AJ1533" s="21" t="s">
        <v>3144</v>
      </c>
      <c r="AK1533" s="3"/>
      <c r="AL1533" s="3"/>
    </row>
    <row r="1534" spans="33:38" ht="12.75" hidden="1" customHeight="1">
      <c r="AG1534" s="1"/>
      <c r="AH1534" s="1"/>
      <c r="AI1534" s="21" t="s">
        <v>3145</v>
      </c>
      <c r="AJ1534" s="21" t="s">
        <v>3146</v>
      </c>
      <c r="AK1534" s="3"/>
      <c r="AL1534" s="3"/>
    </row>
    <row r="1535" spans="33:38" ht="12.75" hidden="1" customHeight="1">
      <c r="AG1535" s="1"/>
      <c r="AH1535" s="1"/>
      <c r="AI1535" s="21" t="s">
        <v>3147</v>
      </c>
      <c r="AJ1535" s="21" t="s">
        <v>3148</v>
      </c>
      <c r="AK1535" s="3"/>
      <c r="AL1535" s="3"/>
    </row>
    <row r="1536" spans="33:38" ht="12.75" hidden="1" customHeight="1">
      <c r="AG1536" s="1"/>
      <c r="AH1536" s="1"/>
      <c r="AI1536" s="21" t="s">
        <v>3149</v>
      </c>
      <c r="AJ1536" s="21" t="s">
        <v>3150</v>
      </c>
      <c r="AK1536" s="3"/>
      <c r="AL1536" s="3"/>
    </row>
    <row r="1537" spans="33:38" ht="12.75" hidden="1" customHeight="1">
      <c r="AG1537" s="1"/>
      <c r="AH1537" s="1"/>
      <c r="AI1537" s="21" t="s">
        <v>3151</v>
      </c>
      <c r="AJ1537" s="21" t="s">
        <v>3152</v>
      </c>
      <c r="AK1537" s="3"/>
      <c r="AL1537" s="3"/>
    </row>
    <row r="1538" spans="33:38" ht="12.75" hidden="1" customHeight="1">
      <c r="AG1538" s="1"/>
      <c r="AH1538" s="1"/>
      <c r="AI1538" s="21" t="s">
        <v>3153</v>
      </c>
      <c r="AJ1538" s="21" t="s">
        <v>3154</v>
      </c>
      <c r="AK1538" s="3"/>
      <c r="AL1538" s="3"/>
    </row>
    <row r="1539" spans="33:38" ht="12.75" hidden="1" customHeight="1">
      <c r="AG1539" s="1"/>
      <c r="AH1539" s="1"/>
      <c r="AI1539" s="21" t="s">
        <v>3155</v>
      </c>
      <c r="AJ1539" s="21" t="s">
        <v>3156</v>
      </c>
      <c r="AK1539" s="3"/>
      <c r="AL1539" s="3"/>
    </row>
    <row r="1540" spans="33:38" ht="12.75" hidden="1" customHeight="1">
      <c r="AG1540" s="1"/>
      <c r="AH1540" s="1"/>
      <c r="AI1540" s="21" t="s">
        <v>3157</v>
      </c>
      <c r="AJ1540" s="21" t="s">
        <v>3158</v>
      </c>
      <c r="AK1540" s="3"/>
      <c r="AL1540" s="3"/>
    </row>
    <row r="1541" spans="33:38" ht="12.75" hidden="1" customHeight="1">
      <c r="AG1541" s="1"/>
      <c r="AH1541" s="1"/>
      <c r="AI1541" s="21" t="s">
        <v>3159</v>
      </c>
      <c r="AJ1541" s="21" t="s">
        <v>3160</v>
      </c>
      <c r="AK1541" s="3"/>
      <c r="AL1541" s="3"/>
    </row>
    <row r="1542" spans="33:38" ht="12.75" hidden="1" customHeight="1">
      <c r="AG1542" s="1"/>
      <c r="AH1542" s="1"/>
      <c r="AI1542" s="21" t="s">
        <v>3161</v>
      </c>
      <c r="AJ1542" s="21" t="s">
        <v>3162</v>
      </c>
      <c r="AK1542" s="3"/>
      <c r="AL1542" s="3"/>
    </row>
    <row r="1543" spans="33:38" ht="12.75" hidden="1" customHeight="1">
      <c r="AG1543" s="1"/>
      <c r="AH1543" s="1"/>
      <c r="AI1543" s="21" t="s">
        <v>3163</v>
      </c>
      <c r="AJ1543" s="21" t="s">
        <v>3164</v>
      </c>
      <c r="AK1543" s="3"/>
      <c r="AL1543" s="3"/>
    </row>
    <row r="1544" spans="33:38" ht="12.75" hidden="1" customHeight="1">
      <c r="AG1544" s="1"/>
      <c r="AH1544" s="1"/>
      <c r="AI1544" s="21" t="s">
        <v>3165</v>
      </c>
      <c r="AJ1544" s="21" t="s">
        <v>3166</v>
      </c>
      <c r="AK1544" s="3"/>
      <c r="AL1544" s="3"/>
    </row>
    <row r="1545" spans="33:38" ht="12.75" hidden="1" customHeight="1">
      <c r="AG1545" s="1"/>
      <c r="AH1545" s="1"/>
      <c r="AI1545" s="21" t="s">
        <v>3167</v>
      </c>
      <c r="AJ1545" s="21" t="s">
        <v>3168</v>
      </c>
      <c r="AK1545" s="3"/>
      <c r="AL1545" s="3"/>
    </row>
    <row r="1546" spans="33:38" ht="12.75" hidden="1" customHeight="1">
      <c r="AG1546" s="1"/>
      <c r="AH1546" s="1"/>
      <c r="AI1546" s="21" t="s">
        <v>3169</v>
      </c>
      <c r="AJ1546" s="21" t="s">
        <v>3170</v>
      </c>
      <c r="AK1546" s="3"/>
      <c r="AL1546" s="3"/>
    </row>
    <row r="1547" spans="33:38" ht="12.75" hidden="1" customHeight="1">
      <c r="AG1547" s="1"/>
      <c r="AH1547" s="1"/>
      <c r="AI1547" s="21" t="s">
        <v>3171</v>
      </c>
      <c r="AJ1547" s="21" t="s">
        <v>3172</v>
      </c>
      <c r="AK1547" s="3"/>
      <c r="AL1547" s="3"/>
    </row>
    <row r="1548" spans="33:38" ht="12.75" hidden="1" customHeight="1">
      <c r="AG1548" s="1"/>
      <c r="AH1548" s="1"/>
      <c r="AI1548" s="21" t="s">
        <v>3173</v>
      </c>
      <c r="AJ1548" s="21" t="s">
        <v>3174</v>
      </c>
      <c r="AK1548" s="3"/>
      <c r="AL1548" s="3"/>
    </row>
    <row r="1549" spans="33:38" ht="12.75" hidden="1" customHeight="1">
      <c r="AG1549" s="1"/>
      <c r="AH1549" s="1"/>
      <c r="AI1549" s="21" t="s">
        <v>3175</v>
      </c>
      <c r="AJ1549" s="21" t="s">
        <v>3176</v>
      </c>
      <c r="AK1549" s="3"/>
      <c r="AL1549" s="3"/>
    </row>
    <row r="1550" spans="33:38" ht="12.75" hidden="1" customHeight="1">
      <c r="AG1550" s="1"/>
      <c r="AH1550" s="1"/>
      <c r="AI1550" s="21" t="s">
        <v>3177</v>
      </c>
      <c r="AJ1550" s="21" t="s">
        <v>3178</v>
      </c>
      <c r="AK1550" s="3"/>
      <c r="AL1550" s="3"/>
    </row>
    <row r="1551" spans="33:38" ht="12.75" hidden="1" customHeight="1">
      <c r="AG1551" s="1"/>
      <c r="AH1551" s="1"/>
      <c r="AI1551" s="21" t="s">
        <v>3179</v>
      </c>
      <c r="AJ1551" s="21" t="s">
        <v>3180</v>
      </c>
      <c r="AK1551" s="3"/>
      <c r="AL1551" s="3"/>
    </row>
    <row r="1552" spans="33:38" ht="12.75" hidden="1" customHeight="1">
      <c r="AG1552" s="1"/>
      <c r="AH1552" s="1"/>
      <c r="AI1552" s="21" t="s">
        <v>3181</v>
      </c>
      <c r="AJ1552" s="21" t="s">
        <v>3182</v>
      </c>
      <c r="AK1552" s="3"/>
      <c r="AL1552" s="3"/>
    </row>
    <row r="1553" spans="33:38" ht="12.75" hidden="1" customHeight="1">
      <c r="AG1553" s="1"/>
      <c r="AH1553" s="1"/>
      <c r="AI1553" s="21" t="s">
        <v>3183</v>
      </c>
      <c r="AJ1553" s="21" t="s">
        <v>3184</v>
      </c>
      <c r="AK1553" s="3"/>
      <c r="AL1553" s="3"/>
    </row>
    <row r="1554" spans="33:38" ht="12.75" hidden="1" customHeight="1">
      <c r="AG1554" s="1"/>
      <c r="AH1554" s="1"/>
      <c r="AI1554" s="21" t="s">
        <v>3185</v>
      </c>
      <c r="AJ1554" s="21" t="s">
        <v>3186</v>
      </c>
      <c r="AK1554" s="3"/>
      <c r="AL1554" s="3"/>
    </row>
    <row r="1555" spans="33:38" ht="12.75" hidden="1" customHeight="1">
      <c r="AG1555" s="1"/>
      <c r="AH1555" s="1"/>
      <c r="AI1555" s="21" t="s">
        <v>3187</v>
      </c>
      <c r="AJ1555" s="21" t="s">
        <v>3188</v>
      </c>
      <c r="AK1555" s="3"/>
      <c r="AL1555" s="3"/>
    </row>
    <row r="1556" spans="33:38" ht="12.75" hidden="1" customHeight="1">
      <c r="AG1556" s="1"/>
      <c r="AH1556" s="1"/>
      <c r="AI1556" s="21" t="s">
        <v>3189</v>
      </c>
      <c r="AJ1556" s="21" t="s">
        <v>3190</v>
      </c>
      <c r="AK1556" s="3"/>
      <c r="AL1556" s="3"/>
    </row>
    <row r="1557" spans="33:38" ht="12.75" hidden="1" customHeight="1">
      <c r="AG1557" s="1"/>
      <c r="AH1557" s="1"/>
      <c r="AI1557" s="21" t="s">
        <v>3191</v>
      </c>
      <c r="AJ1557" s="21" t="s">
        <v>3192</v>
      </c>
      <c r="AK1557" s="3"/>
      <c r="AL1557" s="3"/>
    </row>
    <row r="1558" spans="33:38" ht="12.75" hidden="1" customHeight="1">
      <c r="AG1558" s="1"/>
      <c r="AH1558" s="1"/>
      <c r="AI1558" s="21" t="s">
        <v>3193</v>
      </c>
      <c r="AJ1558" s="21" t="s">
        <v>3194</v>
      </c>
      <c r="AK1558" s="3"/>
      <c r="AL1558" s="3"/>
    </row>
    <row r="1559" spans="33:38" ht="12.75" hidden="1" customHeight="1">
      <c r="AG1559" s="1"/>
      <c r="AH1559" s="1"/>
      <c r="AI1559" s="21" t="s">
        <v>3195</v>
      </c>
      <c r="AJ1559" s="21" t="s">
        <v>3196</v>
      </c>
      <c r="AK1559" s="3"/>
      <c r="AL1559" s="3"/>
    </row>
    <row r="1560" spans="33:38" ht="12.75" hidden="1" customHeight="1">
      <c r="AG1560" s="1"/>
      <c r="AH1560" s="1"/>
      <c r="AI1560" s="21" t="s">
        <v>3197</v>
      </c>
      <c r="AJ1560" s="21" t="s">
        <v>3198</v>
      </c>
      <c r="AK1560" s="3"/>
      <c r="AL1560" s="3"/>
    </row>
    <row r="1561" spans="33:38" ht="12.75" hidden="1" customHeight="1">
      <c r="AG1561" s="1"/>
      <c r="AH1561" s="1"/>
      <c r="AI1561" s="21" t="s">
        <v>3199</v>
      </c>
      <c r="AJ1561" s="21" t="s">
        <v>3200</v>
      </c>
      <c r="AK1561" s="3"/>
      <c r="AL1561" s="3"/>
    </row>
    <row r="1562" spans="33:38" ht="12.75" hidden="1" customHeight="1">
      <c r="AG1562" s="1"/>
      <c r="AH1562" s="1"/>
      <c r="AI1562" s="21" t="s">
        <v>3201</v>
      </c>
      <c r="AJ1562" s="21" t="s">
        <v>3202</v>
      </c>
      <c r="AK1562" s="3"/>
      <c r="AL1562" s="3"/>
    </row>
    <row r="1563" spans="33:38" ht="12.75" hidden="1" customHeight="1">
      <c r="AG1563" s="1"/>
      <c r="AH1563" s="1"/>
      <c r="AI1563" s="21" t="s">
        <v>3203</v>
      </c>
      <c r="AJ1563" s="21" t="s">
        <v>3204</v>
      </c>
      <c r="AK1563" s="3"/>
      <c r="AL1563" s="3"/>
    </row>
    <row r="1564" spans="33:38" ht="12.75" hidden="1" customHeight="1">
      <c r="AG1564" s="1"/>
      <c r="AH1564" s="1"/>
      <c r="AI1564" s="21" t="s">
        <v>3205</v>
      </c>
      <c r="AJ1564" s="21" t="s">
        <v>3206</v>
      </c>
      <c r="AK1564" s="3"/>
      <c r="AL1564" s="3"/>
    </row>
    <row r="1565" spans="33:38" ht="12.75" hidden="1" customHeight="1">
      <c r="AG1565" s="1"/>
      <c r="AH1565" s="1"/>
      <c r="AI1565" s="21" t="s">
        <v>3207</v>
      </c>
      <c r="AJ1565" s="21" t="s">
        <v>3208</v>
      </c>
      <c r="AK1565" s="3"/>
      <c r="AL1565" s="3"/>
    </row>
    <row r="1566" spans="33:38" ht="12.75" hidden="1" customHeight="1">
      <c r="AG1566" s="1"/>
      <c r="AH1566" s="1"/>
      <c r="AI1566" s="21" t="s">
        <v>3209</v>
      </c>
      <c r="AJ1566" s="21" t="s">
        <v>3210</v>
      </c>
      <c r="AK1566" s="3"/>
      <c r="AL1566" s="3"/>
    </row>
    <row r="1567" spans="33:38" ht="12.75" hidden="1" customHeight="1">
      <c r="AG1567" s="1"/>
      <c r="AH1567" s="1"/>
      <c r="AI1567" s="21" t="s">
        <v>3211</v>
      </c>
      <c r="AJ1567" s="21" t="s">
        <v>3212</v>
      </c>
      <c r="AK1567" s="3"/>
      <c r="AL1567" s="3"/>
    </row>
    <row r="1568" spans="33:38" ht="12.75" hidden="1" customHeight="1">
      <c r="AG1568" s="1"/>
      <c r="AH1568" s="1"/>
      <c r="AI1568" s="21" t="s">
        <v>3213</v>
      </c>
      <c r="AJ1568" s="21" t="s">
        <v>3214</v>
      </c>
      <c r="AK1568" s="3"/>
      <c r="AL1568" s="3"/>
    </row>
    <row r="1569" spans="33:38" ht="12.75" hidden="1" customHeight="1">
      <c r="AG1569" s="1"/>
      <c r="AH1569" s="1"/>
      <c r="AI1569" s="21" t="s">
        <v>3215</v>
      </c>
      <c r="AJ1569" s="21" t="s">
        <v>3216</v>
      </c>
      <c r="AK1569" s="3"/>
      <c r="AL1569" s="3"/>
    </row>
    <row r="1570" spans="33:38" ht="12.75" hidden="1" customHeight="1">
      <c r="AG1570" s="1"/>
      <c r="AH1570" s="1"/>
      <c r="AI1570" s="21" t="s">
        <v>3217</v>
      </c>
      <c r="AJ1570" s="21" t="s">
        <v>3218</v>
      </c>
      <c r="AK1570" s="3"/>
      <c r="AL1570" s="3"/>
    </row>
    <row r="1571" spans="33:38" ht="12.75" hidden="1" customHeight="1">
      <c r="AG1571" s="1"/>
      <c r="AH1571" s="1"/>
      <c r="AI1571" s="21" t="s">
        <v>3219</v>
      </c>
      <c r="AJ1571" s="21" t="s">
        <v>3220</v>
      </c>
      <c r="AK1571" s="3"/>
      <c r="AL1571" s="3"/>
    </row>
    <row r="1572" spans="33:38" ht="12.75" hidden="1" customHeight="1">
      <c r="AG1572" s="1"/>
      <c r="AH1572" s="1"/>
      <c r="AI1572" s="21" t="s">
        <v>3221</v>
      </c>
      <c r="AJ1572" s="21" t="s">
        <v>3222</v>
      </c>
      <c r="AK1572" s="3"/>
      <c r="AL1572" s="3"/>
    </row>
    <row r="1573" spans="33:38" ht="12.75" hidden="1" customHeight="1">
      <c r="AG1573" s="1"/>
      <c r="AH1573" s="1"/>
      <c r="AI1573" s="21" t="s">
        <v>3223</v>
      </c>
      <c r="AJ1573" s="21" t="s">
        <v>3224</v>
      </c>
      <c r="AK1573" s="3"/>
      <c r="AL1573" s="3"/>
    </row>
    <row r="1574" spans="33:38" ht="12.75" hidden="1" customHeight="1">
      <c r="AG1574" s="1"/>
      <c r="AH1574" s="1"/>
      <c r="AI1574" s="21" t="s">
        <v>3225</v>
      </c>
      <c r="AJ1574" s="21" t="s">
        <v>3226</v>
      </c>
      <c r="AK1574" s="3"/>
      <c r="AL1574" s="3"/>
    </row>
    <row r="1575" spans="33:38" ht="12.75" hidden="1" customHeight="1">
      <c r="AG1575" s="1"/>
      <c r="AH1575" s="1"/>
      <c r="AI1575" s="21" t="s">
        <v>3227</v>
      </c>
      <c r="AJ1575" s="21" t="s">
        <v>3228</v>
      </c>
      <c r="AK1575" s="3"/>
      <c r="AL1575" s="3"/>
    </row>
    <row r="1576" spans="33:38" ht="12.75" hidden="1" customHeight="1">
      <c r="AG1576" s="1"/>
      <c r="AH1576" s="1"/>
      <c r="AI1576" s="21" t="s">
        <v>3229</v>
      </c>
      <c r="AJ1576" s="21" t="s">
        <v>3230</v>
      </c>
      <c r="AK1576" s="3"/>
      <c r="AL1576" s="3"/>
    </row>
    <row r="1577" spans="33:38" ht="12.75" hidden="1" customHeight="1">
      <c r="AG1577" s="1"/>
      <c r="AH1577" s="1"/>
      <c r="AI1577" s="21" t="s">
        <v>3231</v>
      </c>
      <c r="AJ1577" s="21" t="s">
        <v>3232</v>
      </c>
      <c r="AK1577" s="3"/>
      <c r="AL1577" s="3"/>
    </row>
    <row r="1578" spans="33:38" ht="12.75" hidden="1" customHeight="1">
      <c r="AG1578" s="1"/>
      <c r="AH1578" s="1"/>
      <c r="AI1578" s="21" t="s">
        <v>3233</v>
      </c>
      <c r="AJ1578" s="21" t="s">
        <v>3234</v>
      </c>
      <c r="AK1578" s="3"/>
      <c r="AL1578" s="3"/>
    </row>
    <row r="1579" spans="33:38" ht="12.75" hidden="1" customHeight="1">
      <c r="AG1579" s="1"/>
      <c r="AH1579" s="1"/>
      <c r="AI1579" s="21" t="s">
        <v>3235</v>
      </c>
      <c r="AJ1579" s="21" t="s">
        <v>3236</v>
      </c>
      <c r="AK1579" s="3"/>
      <c r="AL1579" s="3"/>
    </row>
    <row r="1580" spans="33:38" ht="12.75" hidden="1" customHeight="1">
      <c r="AG1580" s="1"/>
      <c r="AH1580" s="1"/>
      <c r="AI1580" s="21" t="s">
        <v>3237</v>
      </c>
      <c r="AJ1580" s="21" t="s">
        <v>3238</v>
      </c>
      <c r="AK1580" s="3"/>
      <c r="AL1580" s="3"/>
    </row>
    <row r="1581" spans="33:38" ht="12.75" hidden="1" customHeight="1">
      <c r="AG1581" s="1"/>
      <c r="AH1581" s="1"/>
      <c r="AI1581" s="21" t="s">
        <v>3239</v>
      </c>
      <c r="AJ1581" s="21" t="s">
        <v>3240</v>
      </c>
      <c r="AK1581" s="3"/>
      <c r="AL1581" s="3"/>
    </row>
    <row r="1582" spans="33:38" ht="12.75" hidden="1" customHeight="1">
      <c r="AG1582" s="1"/>
      <c r="AH1582" s="1"/>
      <c r="AI1582" s="21" t="s">
        <v>3241</v>
      </c>
      <c r="AJ1582" s="21" t="s">
        <v>3242</v>
      </c>
      <c r="AK1582" s="3"/>
      <c r="AL1582" s="3"/>
    </row>
    <row r="1583" spans="33:38" ht="12.75" hidden="1" customHeight="1">
      <c r="AG1583" s="1"/>
      <c r="AH1583" s="1"/>
      <c r="AI1583" s="21" t="s">
        <v>3243</v>
      </c>
      <c r="AJ1583" s="21" t="s">
        <v>3244</v>
      </c>
      <c r="AK1583" s="3"/>
      <c r="AL1583" s="3"/>
    </row>
    <row r="1584" spans="33:38" ht="12.75" hidden="1" customHeight="1">
      <c r="AG1584" s="1"/>
      <c r="AH1584" s="1"/>
      <c r="AI1584" s="21" t="s">
        <v>3245</v>
      </c>
      <c r="AJ1584" s="21" t="s">
        <v>3246</v>
      </c>
      <c r="AK1584" s="3"/>
      <c r="AL1584" s="3"/>
    </row>
    <row r="1585" spans="33:38" ht="12.75" hidden="1" customHeight="1">
      <c r="AG1585" s="1"/>
      <c r="AH1585" s="1"/>
      <c r="AI1585" s="21" t="s">
        <v>3247</v>
      </c>
      <c r="AJ1585" s="21" t="s">
        <v>3248</v>
      </c>
      <c r="AK1585" s="3"/>
      <c r="AL1585" s="3"/>
    </row>
    <row r="1586" spans="33:38" ht="12.75" hidden="1" customHeight="1">
      <c r="AG1586" s="1"/>
      <c r="AH1586" s="1"/>
      <c r="AI1586" s="21" t="s">
        <v>3249</v>
      </c>
      <c r="AJ1586" s="21" t="s">
        <v>3250</v>
      </c>
      <c r="AK1586" s="3"/>
      <c r="AL1586" s="3"/>
    </row>
    <row r="1587" spans="33:38" ht="12.75" hidden="1" customHeight="1">
      <c r="AG1587" s="1"/>
      <c r="AH1587" s="1"/>
      <c r="AI1587" s="21" t="s">
        <v>3251</v>
      </c>
      <c r="AJ1587" s="21" t="s">
        <v>3252</v>
      </c>
      <c r="AK1587" s="3"/>
      <c r="AL1587" s="3"/>
    </row>
    <row r="1588" spans="33:38" ht="12.75" hidden="1" customHeight="1">
      <c r="AG1588" s="1"/>
      <c r="AH1588" s="1"/>
      <c r="AI1588" s="21" t="s">
        <v>3253</v>
      </c>
      <c r="AJ1588" s="21" t="s">
        <v>3254</v>
      </c>
      <c r="AK1588" s="3"/>
      <c r="AL1588" s="3"/>
    </row>
    <row r="1589" spans="33:38" ht="12.75" hidden="1" customHeight="1">
      <c r="AG1589" s="1"/>
      <c r="AH1589" s="1"/>
      <c r="AI1589" s="21" t="s">
        <v>3255</v>
      </c>
      <c r="AJ1589" s="21" t="s">
        <v>3256</v>
      </c>
      <c r="AK1589" s="3"/>
      <c r="AL1589" s="3"/>
    </row>
    <row r="1590" spans="33:38" ht="12.75" hidden="1" customHeight="1">
      <c r="AG1590" s="1"/>
      <c r="AH1590" s="1"/>
      <c r="AI1590" s="21" t="s">
        <v>3257</v>
      </c>
      <c r="AJ1590" s="21" t="s">
        <v>3258</v>
      </c>
      <c r="AK1590" s="3"/>
      <c r="AL1590" s="3"/>
    </row>
    <row r="1591" spans="33:38" ht="12.75" hidden="1" customHeight="1">
      <c r="AG1591" s="1"/>
      <c r="AH1591" s="1"/>
      <c r="AI1591" s="21" t="s">
        <v>3259</v>
      </c>
      <c r="AJ1591" s="21" t="s">
        <v>3260</v>
      </c>
      <c r="AK1591" s="3"/>
      <c r="AL1591" s="3"/>
    </row>
    <row r="1592" spans="33:38" ht="12.75" hidden="1" customHeight="1">
      <c r="AG1592" s="1"/>
      <c r="AH1592" s="1"/>
      <c r="AI1592" s="21" t="s">
        <v>3261</v>
      </c>
      <c r="AJ1592" s="21" t="s">
        <v>3262</v>
      </c>
      <c r="AK1592" s="3"/>
      <c r="AL1592" s="3"/>
    </row>
    <row r="1593" spans="33:38" ht="12.75" hidden="1" customHeight="1">
      <c r="AG1593" s="1"/>
      <c r="AH1593" s="1"/>
      <c r="AI1593" s="21" t="s">
        <v>3263</v>
      </c>
      <c r="AJ1593" s="21" t="s">
        <v>3264</v>
      </c>
      <c r="AK1593" s="3"/>
      <c r="AL1593" s="3"/>
    </row>
    <row r="1594" spans="33:38" ht="12.75" hidden="1" customHeight="1">
      <c r="AG1594" s="1"/>
      <c r="AH1594" s="1"/>
      <c r="AI1594" s="21" t="s">
        <v>3265</v>
      </c>
      <c r="AJ1594" s="21" t="s">
        <v>3266</v>
      </c>
      <c r="AK1594" s="3"/>
      <c r="AL1594" s="3"/>
    </row>
    <row r="1595" spans="33:38" ht="12.75" hidden="1" customHeight="1">
      <c r="AG1595" s="1"/>
      <c r="AH1595" s="1"/>
      <c r="AI1595" s="21" t="s">
        <v>3267</v>
      </c>
      <c r="AJ1595" s="21" t="s">
        <v>3268</v>
      </c>
      <c r="AK1595" s="3"/>
      <c r="AL1595" s="3"/>
    </row>
    <row r="1596" spans="33:38" ht="12.75" hidden="1" customHeight="1">
      <c r="AG1596" s="1"/>
      <c r="AH1596" s="1"/>
      <c r="AI1596" s="21" t="s">
        <v>3269</v>
      </c>
      <c r="AJ1596" s="21" t="s">
        <v>3270</v>
      </c>
      <c r="AK1596" s="3"/>
      <c r="AL1596" s="3"/>
    </row>
    <row r="1597" spans="33:38" ht="12.75" hidden="1" customHeight="1">
      <c r="AG1597" s="1"/>
      <c r="AH1597" s="1"/>
      <c r="AI1597" s="21" t="s">
        <v>3271</v>
      </c>
      <c r="AJ1597" s="21" t="s">
        <v>3272</v>
      </c>
      <c r="AK1597" s="3"/>
      <c r="AL1597" s="3"/>
    </row>
    <row r="1598" spans="33:38" ht="12.75" hidden="1" customHeight="1">
      <c r="AG1598" s="1"/>
      <c r="AH1598" s="1"/>
      <c r="AI1598" s="21" t="s">
        <v>3273</v>
      </c>
      <c r="AJ1598" s="21" t="s">
        <v>3274</v>
      </c>
      <c r="AK1598" s="3"/>
      <c r="AL1598" s="3"/>
    </row>
    <row r="1599" spans="33:38" ht="12.75" hidden="1" customHeight="1">
      <c r="AG1599" s="1"/>
      <c r="AH1599" s="1"/>
      <c r="AI1599" s="21" t="s">
        <v>3275</v>
      </c>
      <c r="AJ1599" s="21" t="s">
        <v>3276</v>
      </c>
      <c r="AK1599" s="3"/>
      <c r="AL1599" s="3"/>
    </row>
    <row r="1600" spans="33:38" ht="12.75" hidden="1" customHeight="1">
      <c r="AG1600" s="1"/>
      <c r="AH1600" s="1"/>
      <c r="AI1600" s="21" t="s">
        <v>3277</v>
      </c>
      <c r="AJ1600" s="21" t="s">
        <v>3278</v>
      </c>
      <c r="AK1600" s="3"/>
      <c r="AL1600" s="3"/>
    </row>
    <row r="1601" spans="33:38" ht="12.75" hidden="1" customHeight="1">
      <c r="AG1601" s="1"/>
      <c r="AH1601" s="1"/>
      <c r="AI1601" s="21" t="s">
        <v>3279</v>
      </c>
      <c r="AJ1601" s="21" t="s">
        <v>3280</v>
      </c>
      <c r="AK1601" s="3"/>
      <c r="AL1601" s="3"/>
    </row>
    <row r="1602" spans="33:38" ht="12.75" hidden="1" customHeight="1">
      <c r="AG1602" s="1"/>
      <c r="AH1602" s="1"/>
      <c r="AI1602" s="21" t="s">
        <v>3281</v>
      </c>
      <c r="AJ1602" s="21" t="s">
        <v>3282</v>
      </c>
      <c r="AK1602" s="3"/>
      <c r="AL1602" s="3"/>
    </row>
    <row r="1603" spans="33:38" ht="12.75" hidden="1" customHeight="1">
      <c r="AG1603" s="1"/>
      <c r="AH1603" s="1"/>
      <c r="AI1603" s="21" t="s">
        <v>3283</v>
      </c>
      <c r="AJ1603" s="21" t="s">
        <v>3284</v>
      </c>
      <c r="AK1603" s="3"/>
      <c r="AL1603" s="3"/>
    </row>
    <row r="1604" spans="33:38" ht="12.75" hidden="1" customHeight="1">
      <c r="AG1604" s="1"/>
      <c r="AH1604" s="1"/>
      <c r="AI1604" s="21" t="s">
        <v>3285</v>
      </c>
      <c r="AJ1604" s="21" t="s">
        <v>3286</v>
      </c>
      <c r="AK1604" s="3"/>
      <c r="AL1604" s="3"/>
    </row>
    <row r="1605" spans="33:38" ht="12.75" hidden="1" customHeight="1">
      <c r="AG1605" s="1"/>
      <c r="AH1605" s="1"/>
      <c r="AI1605" s="21" t="s">
        <v>3287</v>
      </c>
      <c r="AJ1605" s="21" t="s">
        <v>3288</v>
      </c>
      <c r="AK1605" s="3"/>
      <c r="AL1605" s="3"/>
    </row>
    <row r="1606" spans="33:38" ht="12.75" hidden="1" customHeight="1">
      <c r="AG1606" s="1"/>
      <c r="AH1606" s="1"/>
      <c r="AI1606" s="21" t="s">
        <v>3289</v>
      </c>
      <c r="AJ1606" s="21" t="s">
        <v>3290</v>
      </c>
      <c r="AK1606" s="3"/>
      <c r="AL1606" s="3"/>
    </row>
    <row r="1607" spans="33:38" ht="12.75" hidden="1" customHeight="1">
      <c r="AG1607" s="1"/>
      <c r="AH1607" s="1"/>
      <c r="AI1607" s="21" t="s">
        <v>3291</v>
      </c>
      <c r="AJ1607" s="21" t="s">
        <v>3292</v>
      </c>
      <c r="AK1607" s="3"/>
      <c r="AL1607" s="3"/>
    </row>
    <row r="1608" spans="33:38" ht="12.75" hidden="1" customHeight="1">
      <c r="AG1608" s="1"/>
      <c r="AH1608" s="1"/>
      <c r="AI1608" s="21" t="s">
        <v>3293</v>
      </c>
      <c r="AJ1608" s="21" t="s">
        <v>3294</v>
      </c>
      <c r="AK1608" s="3"/>
      <c r="AL1608" s="3"/>
    </row>
    <row r="1609" spans="33:38" ht="12.75" hidden="1" customHeight="1">
      <c r="AG1609" s="1"/>
      <c r="AH1609" s="1"/>
      <c r="AI1609" s="21" t="s">
        <v>3295</v>
      </c>
      <c r="AJ1609" s="21" t="s">
        <v>3296</v>
      </c>
      <c r="AK1609" s="3"/>
      <c r="AL1609" s="3"/>
    </row>
    <row r="1610" spans="33:38" ht="12.75" hidden="1" customHeight="1">
      <c r="AG1610" s="1"/>
      <c r="AH1610" s="1"/>
      <c r="AI1610" s="21" t="s">
        <v>3297</v>
      </c>
      <c r="AJ1610" s="21" t="s">
        <v>3298</v>
      </c>
      <c r="AK1610" s="3"/>
      <c r="AL1610" s="3"/>
    </row>
    <row r="1611" spans="33:38" ht="12.75" hidden="1" customHeight="1">
      <c r="AG1611" s="1"/>
      <c r="AH1611" s="1"/>
      <c r="AI1611" s="21" t="s">
        <v>3299</v>
      </c>
      <c r="AJ1611" s="21" t="s">
        <v>3300</v>
      </c>
      <c r="AK1611" s="3"/>
      <c r="AL1611" s="3"/>
    </row>
    <row r="1612" spans="33:38" ht="12.75" hidden="1" customHeight="1">
      <c r="AG1612" s="1"/>
      <c r="AH1612" s="1"/>
      <c r="AI1612" s="21" t="s">
        <v>3301</v>
      </c>
      <c r="AJ1612" s="21" t="s">
        <v>3302</v>
      </c>
      <c r="AK1612" s="3"/>
      <c r="AL1612" s="3"/>
    </row>
    <row r="1613" spans="33:38" ht="12.75" hidden="1" customHeight="1">
      <c r="AG1613" s="1"/>
      <c r="AH1613" s="1"/>
      <c r="AI1613" s="21" t="s">
        <v>3303</v>
      </c>
      <c r="AJ1613" s="21" t="s">
        <v>3304</v>
      </c>
      <c r="AK1613" s="3"/>
      <c r="AL1613" s="3"/>
    </row>
    <row r="1614" spans="33:38" ht="12.75" hidden="1" customHeight="1">
      <c r="AG1614" s="1"/>
      <c r="AH1614" s="1"/>
      <c r="AI1614" s="21" t="s">
        <v>3305</v>
      </c>
      <c r="AJ1614" s="21" t="s">
        <v>3306</v>
      </c>
      <c r="AK1614" s="3"/>
      <c r="AL1614" s="3"/>
    </row>
    <row r="1615" spans="33:38" ht="12.75" hidden="1" customHeight="1">
      <c r="AG1615" s="1"/>
      <c r="AH1615" s="1"/>
      <c r="AI1615" s="21" t="s">
        <v>3307</v>
      </c>
      <c r="AJ1615" s="21" t="s">
        <v>3308</v>
      </c>
      <c r="AK1615" s="3"/>
      <c r="AL1615" s="3"/>
    </row>
    <row r="1616" spans="33:38" ht="12.75" hidden="1" customHeight="1">
      <c r="AG1616" s="1"/>
      <c r="AH1616" s="1"/>
      <c r="AI1616" s="21" t="s">
        <v>3309</v>
      </c>
      <c r="AJ1616" s="21" t="s">
        <v>3310</v>
      </c>
      <c r="AK1616" s="3"/>
      <c r="AL1616" s="3"/>
    </row>
    <row r="1617" spans="33:38" ht="12.75" hidden="1" customHeight="1">
      <c r="AG1617" s="1"/>
      <c r="AH1617" s="1"/>
      <c r="AI1617" s="21" t="s">
        <v>3311</v>
      </c>
      <c r="AJ1617" s="21" t="s">
        <v>3312</v>
      </c>
      <c r="AK1617" s="3"/>
      <c r="AL1617" s="3"/>
    </row>
    <row r="1618" spans="33:38" ht="12.75" hidden="1" customHeight="1">
      <c r="AG1618" s="1"/>
      <c r="AH1618" s="1"/>
      <c r="AI1618" s="21" t="s">
        <v>3313</v>
      </c>
      <c r="AJ1618" s="21" t="s">
        <v>3314</v>
      </c>
      <c r="AK1618" s="3"/>
      <c r="AL1618" s="3"/>
    </row>
    <row r="1619" spans="33:38" ht="12.75" hidden="1" customHeight="1">
      <c r="AG1619" s="1"/>
      <c r="AH1619" s="1"/>
      <c r="AI1619" s="21" t="s">
        <v>3315</v>
      </c>
      <c r="AJ1619" s="21" t="s">
        <v>3316</v>
      </c>
      <c r="AK1619" s="3"/>
      <c r="AL1619" s="3"/>
    </row>
    <row r="1620" spans="33:38" ht="12.75" hidden="1" customHeight="1">
      <c r="AG1620" s="1"/>
      <c r="AH1620" s="1"/>
      <c r="AI1620" s="21" t="s">
        <v>3317</v>
      </c>
      <c r="AJ1620" s="21" t="s">
        <v>3318</v>
      </c>
      <c r="AK1620" s="3"/>
      <c r="AL1620" s="3"/>
    </row>
    <row r="1621" spans="33:38" ht="12.75" hidden="1" customHeight="1">
      <c r="AG1621" s="1"/>
      <c r="AH1621" s="1"/>
      <c r="AI1621" s="21" t="s">
        <v>3319</v>
      </c>
      <c r="AJ1621" s="21" t="s">
        <v>3320</v>
      </c>
      <c r="AK1621" s="3"/>
      <c r="AL1621" s="3"/>
    </row>
    <row r="1622" spans="33:38" ht="12.75" hidden="1" customHeight="1">
      <c r="AG1622" s="1"/>
      <c r="AH1622" s="1"/>
      <c r="AI1622" s="21" t="s">
        <v>3321</v>
      </c>
      <c r="AJ1622" s="21" t="s">
        <v>3322</v>
      </c>
      <c r="AK1622" s="3"/>
      <c r="AL1622" s="3"/>
    </row>
    <row r="1623" spans="33:38" ht="12.75" hidden="1" customHeight="1">
      <c r="AG1623" s="1"/>
      <c r="AH1623" s="1"/>
      <c r="AI1623" s="21" t="s">
        <v>3323</v>
      </c>
      <c r="AJ1623" s="21" t="s">
        <v>3324</v>
      </c>
      <c r="AK1623" s="3"/>
      <c r="AL1623" s="3"/>
    </row>
    <row r="1624" spans="33:38" ht="12.75" hidden="1" customHeight="1">
      <c r="AG1624" s="1"/>
      <c r="AH1624" s="1"/>
      <c r="AI1624" s="21" t="s">
        <v>3325</v>
      </c>
      <c r="AJ1624" s="21" t="s">
        <v>3326</v>
      </c>
      <c r="AK1624" s="3"/>
      <c r="AL1624" s="3"/>
    </row>
    <row r="1625" spans="33:38" ht="12.75" hidden="1" customHeight="1">
      <c r="AG1625" s="1"/>
      <c r="AH1625" s="1"/>
      <c r="AI1625" s="21" t="s">
        <v>3327</v>
      </c>
      <c r="AJ1625" s="21" t="s">
        <v>3328</v>
      </c>
      <c r="AK1625" s="3"/>
      <c r="AL1625" s="3"/>
    </row>
    <row r="1626" spans="33:38" ht="12.75" hidden="1" customHeight="1">
      <c r="AG1626" s="1"/>
      <c r="AH1626" s="1"/>
      <c r="AI1626" s="21" t="s">
        <v>3329</v>
      </c>
      <c r="AJ1626" s="21" t="s">
        <v>3330</v>
      </c>
      <c r="AK1626" s="3"/>
      <c r="AL1626" s="3"/>
    </row>
    <row r="1627" spans="33:38" ht="12.75" hidden="1" customHeight="1">
      <c r="AG1627" s="1"/>
      <c r="AH1627" s="1"/>
      <c r="AI1627" s="21" t="s">
        <v>3331</v>
      </c>
      <c r="AJ1627" s="21" t="s">
        <v>3332</v>
      </c>
      <c r="AK1627" s="3"/>
      <c r="AL1627" s="3"/>
    </row>
    <row r="1628" spans="33:38" ht="12.75" hidden="1" customHeight="1">
      <c r="AG1628" s="1"/>
      <c r="AH1628" s="1"/>
      <c r="AI1628" s="21" t="s">
        <v>3333</v>
      </c>
      <c r="AJ1628" s="21" t="s">
        <v>3334</v>
      </c>
      <c r="AK1628" s="3"/>
      <c r="AL1628" s="3"/>
    </row>
    <row r="1629" spans="33:38" ht="12.75" hidden="1" customHeight="1">
      <c r="AG1629" s="1"/>
      <c r="AH1629" s="1"/>
      <c r="AI1629" s="21" t="s">
        <v>3335</v>
      </c>
      <c r="AJ1629" s="21" t="s">
        <v>3336</v>
      </c>
      <c r="AK1629" s="3"/>
      <c r="AL1629" s="3"/>
    </row>
    <row r="1630" spans="33:38" ht="12.75" hidden="1" customHeight="1">
      <c r="AG1630" s="1"/>
      <c r="AH1630" s="1"/>
      <c r="AI1630" s="21" t="s">
        <v>3337</v>
      </c>
      <c r="AJ1630" s="21" t="s">
        <v>3338</v>
      </c>
      <c r="AK1630" s="3"/>
      <c r="AL1630" s="3"/>
    </row>
    <row r="1631" spans="33:38" ht="12.75" hidden="1" customHeight="1">
      <c r="AG1631" s="1"/>
      <c r="AH1631" s="1"/>
      <c r="AI1631" s="21" t="s">
        <v>3339</v>
      </c>
      <c r="AJ1631" s="21" t="s">
        <v>3340</v>
      </c>
      <c r="AK1631" s="3"/>
      <c r="AL1631" s="3"/>
    </row>
    <row r="1632" spans="33:38" ht="12.75" hidden="1" customHeight="1">
      <c r="AG1632" s="1"/>
      <c r="AH1632" s="1"/>
      <c r="AI1632" s="21" t="s">
        <v>3341</v>
      </c>
      <c r="AJ1632" s="21" t="s">
        <v>3342</v>
      </c>
      <c r="AK1632" s="3"/>
      <c r="AL1632" s="3"/>
    </row>
    <row r="1633" spans="33:38" ht="12.75" hidden="1" customHeight="1">
      <c r="AG1633" s="1"/>
      <c r="AH1633" s="1"/>
      <c r="AI1633" s="21" t="s">
        <v>3343</v>
      </c>
      <c r="AJ1633" s="21" t="s">
        <v>3344</v>
      </c>
      <c r="AK1633" s="3"/>
      <c r="AL1633" s="3"/>
    </row>
    <row r="1634" spans="33:38" ht="12.75" hidden="1" customHeight="1">
      <c r="AG1634" s="1"/>
      <c r="AH1634" s="1"/>
      <c r="AI1634" s="21" t="s">
        <v>3345</v>
      </c>
      <c r="AJ1634" s="21" t="s">
        <v>3346</v>
      </c>
      <c r="AK1634" s="3"/>
      <c r="AL1634" s="3"/>
    </row>
    <row r="1635" spans="33:38" ht="12.75" hidden="1" customHeight="1">
      <c r="AG1635" s="1"/>
      <c r="AH1635" s="1"/>
      <c r="AI1635" s="21" t="s">
        <v>3347</v>
      </c>
      <c r="AJ1635" s="21" t="s">
        <v>3348</v>
      </c>
      <c r="AK1635" s="3"/>
      <c r="AL1635" s="3"/>
    </row>
    <row r="1636" spans="33:38" ht="12.75" hidden="1" customHeight="1">
      <c r="AG1636" s="1"/>
      <c r="AH1636" s="1"/>
      <c r="AI1636" s="21" t="s">
        <v>3349</v>
      </c>
      <c r="AJ1636" s="21" t="s">
        <v>3350</v>
      </c>
      <c r="AK1636" s="3"/>
      <c r="AL1636" s="3"/>
    </row>
    <row r="1637" spans="33:38" ht="12.75" hidden="1" customHeight="1">
      <c r="AG1637" s="1"/>
      <c r="AH1637" s="1"/>
      <c r="AI1637" s="21" t="s">
        <v>3351</v>
      </c>
      <c r="AJ1637" s="21" t="s">
        <v>3352</v>
      </c>
      <c r="AK1637" s="3"/>
      <c r="AL1637" s="3"/>
    </row>
    <row r="1638" spans="33:38" ht="12.75" hidden="1" customHeight="1">
      <c r="AG1638" s="1"/>
      <c r="AH1638" s="1"/>
      <c r="AI1638" s="21" t="s">
        <v>3353</v>
      </c>
      <c r="AJ1638" s="21" t="s">
        <v>3354</v>
      </c>
      <c r="AK1638" s="3"/>
      <c r="AL1638" s="3"/>
    </row>
    <row r="1639" spans="33:38" ht="12.75" hidden="1" customHeight="1">
      <c r="AG1639" s="1"/>
      <c r="AH1639" s="1"/>
      <c r="AI1639" s="21" t="s">
        <v>3355</v>
      </c>
      <c r="AJ1639" s="21" t="s">
        <v>3356</v>
      </c>
      <c r="AK1639" s="3"/>
      <c r="AL1639" s="3"/>
    </row>
    <row r="1640" spans="33:38" ht="12.75" hidden="1" customHeight="1">
      <c r="AG1640" s="1"/>
      <c r="AH1640" s="1"/>
      <c r="AI1640" s="21" t="s">
        <v>3357</v>
      </c>
      <c r="AJ1640" s="21" t="s">
        <v>3358</v>
      </c>
      <c r="AK1640" s="3"/>
      <c r="AL1640" s="3"/>
    </row>
    <row r="1641" spans="33:38" ht="12.75" hidden="1" customHeight="1">
      <c r="AG1641" s="1"/>
      <c r="AH1641" s="1"/>
      <c r="AI1641" s="21" t="s">
        <v>3359</v>
      </c>
      <c r="AJ1641" s="21" t="s">
        <v>3360</v>
      </c>
      <c r="AK1641" s="3"/>
      <c r="AL1641" s="3"/>
    </row>
    <row r="1642" spans="33:38" ht="12.75" hidden="1" customHeight="1">
      <c r="AG1642" s="1"/>
      <c r="AH1642" s="1"/>
      <c r="AI1642" s="21" t="s">
        <v>3361</v>
      </c>
      <c r="AJ1642" s="21" t="s">
        <v>3362</v>
      </c>
      <c r="AK1642" s="3"/>
      <c r="AL1642" s="3"/>
    </row>
    <row r="1643" spans="33:38" ht="12.75" hidden="1" customHeight="1">
      <c r="AG1643" s="1"/>
      <c r="AH1643" s="1"/>
      <c r="AI1643" s="21" t="s">
        <v>3363</v>
      </c>
      <c r="AJ1643" s="21" t="s">
        <v>3364</v>
      </c>
      <c r="AK1643" s="3"/>
      <c r="AL1643" s="3"/>
    </row>
    <row r="1644" spans="33:38" ht="12.75" hidden="1" customHeight="1">
      <c r="AG1644" s="1"/>
      <c r="AH1644" s="1"/>
      <c r="AI1644" s="21" t="s">
        <v>3365</v>
      </c>
      <c r="AJ1644" s="21" t="s">
        <v>3366</v>
      </c>
      <c r="AK1644" s="3"/>
      <c r="AL1644" s="3"/>
    </row>
    <row r="1645" spans="33:38" ht="12.75" hidden="1" customHeight="1">
      <c r="AG1645" s="1"/>
      <c r="AH1645" s="1"/>
      <c r="AI1645" s="21" t="s">
        <v>3367</v>
      </c>
      <c r="AJ1645" s="21" t="s">
        <v>3368</v>
      </c>
      <c r="AK1645" s="3"/>
      <c r="AL1645" s="3"/>
    </row>
    <row r="1646" spans="33:38" ht="12.75" hidden="1" customHeight="1">
      <c r="AG1646" s="1"/>
      <c r="AH1646" s="1"/>
      <c r="AI1646" s="21" t="s">
        <v>3369</v>
      </c>
      <c r="AJ1646" s="21" t="s">
        <v>3370</v>
      </c>
      <c r="AK1646" s="3"/>
      <c r="AL1646" s="3"/>
    </row>
    <row r="1647" spans="33:38" ht="12.75" hidden="1" customHeight="1">
      <c r="AG1647" s="1"/>
      <c r="AH1647" s="1"/>
      <c r="AI1647" s="21" t="s">
        <v>3371</v>
      </c>
      <c r="AJ1647" s="21" t="s">
        <v>3372</v>
      </c>
      <c r="AK1647" s="3"/>
      <c r="AL1647" s="3"/>
    </row>
    <row r="1648" spans="33:38" ht="12.75" hidden="1" customHeight="1">
      <c r="AG1648" s="1"/>
      <c r="AH1648" s="1"/>
      <c r="AI1648" s="21" t="s">
        <v>3373</v>
      </c>
      <c r="AJ1648" s="21" t="s">
        <v>3374</v>
      </c>
      <c r="AK1648" s="3"/>
      <c r="AL1648" s="3"/>
    </row>
    <row r="1649" spans="33:38" ht="12.75" hidden="1" customHeight="1">
      <c r="AG1649" s="1"/>
      <c r="AH1649" s="1"/>
      <c r="AI1649" s="21" t="s">
        <v>3375</v>
      </c>
      <c r="AJ1649" s="21" t="s">
        <v>3376</v>
      </c>
      <c r="AK1649" s="3"/>
      <c r="AL1649" s="3"/>
    </row>
    <row r="1650" spans="33:38" ht="12.75" hidden="1" customHeight="1">
      <c r="AG1650" s="1"/>
      <c r="AH1650" s="1"/>
      <c r="AI1650" s="21" t="s">
        <v>3377</v>
      </c>
      <c r="AJ1650" s="21" t="s">
        <v>3378</v>
      </c>
      <c r="AK1650" s="3"/>
      <c r="AL1650" s="3"/>
    </row>
    <row r="1651" spans="33:38" ht="12.75" hidden="1" customHeight="1">
      <c r="AG1651" s="1"/>
      <c r="AH1651" s="1"/>
      <c r="AI1651" s="21" t="s">
        <v>3379</v>
      </c>
      <c r="AJ1651" s="21" t="s">
        <v>3380</v>
      </c>
      <c r="AK1651" s="3"/>
      <c r="AL1651" s="3"/>
    </row>
    <row r="1652" spans="33:38" ht="12.75" hidden="1" customHeight="1">
      <c r="AG1652" s="1"/>
      <c r="AH1652" s="1"/>
      <c r="AI1652" s="21" t="s">
        <v>3381</v>
      </c>
      <c r="AJ1652" s="21" t="s">
        <v>3382</v>
      </c>
      <c r="AK1652" s="3"/>
      <c r="AL1652" s="3"/>
    </row>
    <row r="1653" spans="33:38" ht="12.75" hidden="1" customHeight="1">
      <c r="AG1653" s="1"/>
      <c r="AH1653" s="1"/>
      <c r="AI1653" s="21" t="s">
        <v>3383</v>
      </c>
      <c r="AJ1653" s="21" t="s">
        <v>3384</v>
      </c>
      <c r="AK1653" s="3"/>
      <c r="AL1653" s="3"/>
    </row>
    <row r="1654" spans="33:38" ht="12.75" hidden="1" customHeight="1">
      <c r="AG1654" s="1"/>
      <c r="AH1654" s="1"/>
      <c r="AI1654" s="21" t="s">
        <v>3385</v>
      </c>
      <c r="AJ1654" s="21" t="s">
        <v>3386</v>
      </c>
      <c r="AK1654" s="3"/>
      <c r="AL1654" s="3"/>
    </row>
    <row r="1655" spans="33:38" ht="12.75" hidden="1" customHeight="1">
      <c r="AG1655" s="1"/>
      <c r="AH1655" s="1"/>
      <c r="AI1655" s="21" t="s">
        <v>3387</v>
      </c>
      <c r="AJ1655" s="21" t="s">
        <v>3388</v>
      </c>
      <c r="AK1655" s="3"/>
      <c r="AL1655" s="3"/>
    </row>
    <row r="1656" spans="33:38" ht="12.75" hidden="1" customHeight="1">
      <c r="AG1656" s="1"/>
      <c r="AH1656" s="1"/>
      <c r="AI1656" s="21" t="s">
        <v>3389</v>
      </c>
      <c r="AJ1656" s="21" t="s">
        <v>3390</v>
      </c>
      <c r="AK1656" s="3"/>
      <c r="AL1656" s="3"/>
    </row>
    <row r="1657" spans="33:38" ht="12.75" hidden="1" customHeight="1">
      <c r="AG1657" s="1"/>
      <c r="AH1657" s="1"/>
      <c r="AI1657" s="21" t="s">
        <v>3391</v>
      </c>
      <c r="AJ1657" s="21" t="s">
        <v>3392</v>
      </c>
      <c r="AK1657" s="3"/>
      <c r="AL1657" s="3"/>
    </row>
    <row r="1658" spans="33:38" ht="12.75" hidden="1" customHeight="1">
      <c r="AG1658" s="1"/>
      <c r="AH1658" s="1"/>
      <c r="AI1658" s="21" t="s">
        <v>3393</v>
      </c>
      <c r="AJ1658" s="21" t="s">
        <v>3394</v>
      </c>
      <c r="AK1658" s="3"/>
      <c r="AL1658" s="3"/>
    </row>
    <row r="1659" spans="33:38" ht="12.75" hidden="1" customHeight="1">
      <c r="AG1659" s="1"/>
      <c r="AH1659" s="1"/>
      <c r="AI1659" s="21" t="s">
        <v>3395</v>
      </c>
      <c r="AJ1659" s="21" t="s">
        <v>3396</v>
      </c>
      <c r="AK1659" s="3"/>
      <c r="AL1659" s="3"/>
    </row>
    <row r="1660" spans="33:38" ht="12.75" hidden="1" customHeight="1">
      <c r="AG1660" s="1"/>
      <c r="AH1660" s="1"/>
      <c r="AI1660" s="21" t="s">
        <v>3397</v>
      </c>
      <c r="AJ1660" s="21" t="s">
        <v>3398</v>
      </c>
      <c r="AK1660" s="3"/>
      <c r="AL1660" s="3"/>
    </row>
    <row r="1661" spans="33:38" ht="12.75" hidden="1" customHeight="1">
      <c r="AG1661" s="1"/>
      <c r="AH1661" s="1"/>
      <c r="AI1661" s="21" t="s">
        <v>3399</v>
      </c>
      <c r="AJ1661" s="21" t="s">
        <v>3400</v>
      </c>
      <c r="AK1661" s="3"/>
      <c r="AL1661" s="3"/>
    </row>
    <row r="1662" spans="33:38" ht="12.75" hidden="1" customHeight="1">
      <c r="AG1662" s="1"/>
      <c r="AH1662" s="1"/>
      <c r="AI1662" s="21" t="s">
        <v>3401</v>
      </c>
      <c r="AJ1662" s="21" t="s">
        <v>3402</v>
      </c>
      <c r="AK1662" s="3"/>
      <c r="AL1662" s="3"/>
    </row>
    <row r="1663" spans="33:38" ht="12.75" hidden="1" customHeight="1">
      <c r="AG1663" s="1"/>
      <c r="AH1663" s="1"/>
      <c r="AI1663" s="21" t="s">
        <v>3403</v>
      </c>
      <c r="AJ1663" s="21" t="s">
        <v>3404</v>
      </c>
      <c r="AK1663" s="3"/>
      <c r="AL1663" s="3"/>
    </row>
    <row r="1664" spans="33:38" ht="12.75" hidden="1" customHeight="1">
      <c r="AG1664" s="1"/>
      <c r="AH1664" s="1"/>
      <c r="AI1664" s="21" t="s">
        <v>3405</v>
      </c>
      <c r="AJ1664" s="21" t="s">
        <v>3406</v>
      </c>
      <c r="AK1664" s="3"/>
      <c r="AL1664" s="3"/>
    </row>
    <row r="1665" spans="33:38" ht="12.75" hidden="1" customHeight="1">
      <c r="AG1665" s="1"/>
      <c r="AH1665" s="1"/>
      <c r="AI1665" s="21" t="s">
        <v>3407</v>
      </c>
      <c r="AJ1665" s="21" t="s">
        <v>3408</v>
      </c>
      <c r="AK1665" s="3"/>
      <c r="AL1665" s="3"/>
    </row>
    <row r="1666" spans="33:38" ht="12.75" hidden="1" customHeight="1">
      <c r="AG1666" s="1"/>
      <c r="AH1666" s="1"/>
      <c r="AI1666" s="21" t="s">
        <v>3409</v>
      </c>
      <c r="AJ1666" s="21" t="s">
        <v>3410</v>
      </c>
      <c r="AK1666" s="3"/>
      <c r="AL1666" s="3"/>
    </row>
    <row r="1667" spans="33:38" ht="12.75" hidden="1" customHeight="1">
      <c r="AG1667" s="1"/>
      <c r="AH1667" s="1"/>
      <c r="AI1667" s="21" t="s">
        <v>3411</v>
      </c>
      <c r="AJ1667" s="21" t="s">
        <v>3412</v>
      </c>
      <c r="AK1667" s="3"/>
      <c r="AL1667" s="3"/>
    </row>
    <row r="1668" spans="33:38" ht="12.75" hidden="1" customHeight="1">
      <c r="AG1668" s="1"/>
      <c r="AH1668" s="1"/>
      <c r="AI1668" s="21" t="s">
        <v>3413</v>
      </c>
      <c r="AJ1668" s="21" t="s">
        <v>3414</v>
      </c>
      <c r="AK1668" s="3"/>
      <c r="AL1668" s="3"/>
    </row>
    <row r="1669" spans="33:38" ht="12.75" hidden="1" customHeight="1">
      <c r="AG1669" s="1"/>
      <c r="AH1669" s="1"/>
      <c r="AI1669" s="21" t="s">
        <v>3415</v>
      </c>
      <c r="AJ1669" s="21" t="s">
        <v>3416</v>
      </c>
      <c r="AK1669" s="3"/>
      <c r="AL1669" s="3"/>
    </row>
    <row r="1670" spans="33:38" ht="12.75" hidden="1" customHeight="1">
      <c r="AG1670" s="1"/>
      <c r="AH1670" s="1"/>
      <c r="AI1670" s="21" t="s">
        <v>3417</v>
      </c>
      <c r="AJ1670" s="21" t="s">
        <v>3418</v>
      </c>
      <c r="AK1670" s="3"/>
      <c r="AL1670" s="3"/>
    </row>
    <row r="1671" spans="33:38" ht="12.75" hidden="1" customHeight="1">
      <c r="AG1671" s="1"/>
      <c r="AH1671" s="1"/>
      <c r="AI1671" s="21" t="s">
        <v>3419</v>
      </c>
      <c r="AJ1671" s="21" t="s">
        <v>3420</v>
      </c>
      <c r="AK1671" s="3"/>
      <c r="AL1671" s="3"/>
    </row>
    <row r="1672" spans="33:38" ht="12.75" hidden="1" customHeight="1">
      <c r="AG1672" s="1"/>
      <c r="AH1672" s="1"/>
      <c r="AI1672" s="21" t="s">
        <v>3421</v>
      </c>
      <c r="AJ1672" s="21" t="s">
        <v>3422</v>
      </c>
      <c r="AK1672" s="3"/>
      <c r="AL1672" s="3"/>
    </row>
    <row r="1673" spans="33:38" ht="12.75" hidden="1" customHeight="1">
      <c r="AG1673" s="1"/>
      <c r="AH1673" s="1"/>
      <c r="AI1673" s="21" t="s">
        <v>3423</v>
      </c>
      <c r="AJ1673" s="21" t="s">
        <v>3424</v>
      </c>
      <c r="AK1673" s="3"/>
      <c r="AL1673" s="3"/>
    </row>
    <row r="1674" spans="33:38" ht="12.75" hidden="1" customHeight="1">
      <c r="AG1674" s="1"/>
      <c r="AH1674" s="1"/>
      <c r="AI1674" s="21" t="s">
        <v>3425</v>
      </c>
      <c r="AJ1674" s="21" t="s">
        <v>3426</v>
      </c>
      <c r="AK1674" s="3"/>
      <c r="AL1674" s="3"/>
    </row>
    <row r="1675" spans="33:38" ht="12.75" hidden="1" customHeight="1">
      <c r="AG1675" s="1"/>
      <c r="AH1675" s="1"/>
      <c r="AI1675" s="21" t="s">
        <v>3427</v>
      </c>
      <c r="AJ1675" s="21" t="s">
        <v>3428</v>
      </c>
      <c r="AK1675" s="3"/>
      <c r="AL1675" s="3"/>
    </row>
    <row r="1676" spans="33:38" ht="12.75" hidden="1" customHeight="1">
      <c r="AG1676" s="1"/>
      <c r="AH1676" s="1"/>
      <c r="AI1676" s="21" t="s">
        <v>3429</v>
      </c>
      <c r="AJ1676" s="21" t="s">
        <v>3430</v>
      </c>
      <c r="AK1676" s="3"/>
      <c r="AL1676" s="3"/>
    </row>
    <row r="1677" spans="33:38" ht="12.75" hidden="1" customHeight="1">
      <c r="AG1677" s="1"/>
      <c r="AH1677" s="1"/>
      <c r="AI1677" s="21" t="s">
        <v>3431</v>
      </c>
      <c r="AJ1677" s="21" t="s">
        <v>3432</v>
      </c>
      <c r="AK1677" s="3"/>
      <c r="AL1677" s="3"/>
    </row>
    <row r="1678" spans="33:38" ht="12.75" hidden="1" customHeight="1">
      <c r="AG1678" s="1"/>
      <c r="AH1678" s="1"/>
      <c r="AI1678" s="21" t="s">
        <v>3433</v>
      </c>
      <c r="AJ1678" s="21" t="s">
        <v>3434</v>
      </c>
      <c r="AK1678" s="3"/>
      <c r="AL1678" s="3"/>
    </row>
    <row r="1679" spans="33:38" ht="12.75" hidden="1" customHeight="1">
      <c r="AG1679" s="1"/>
      <c r="AH1679" s="1"/>
      <c r="AI1679" s="21" t="s">
        <v>3435</v>
      </c>
      <c r="AJ1679" s="21" t="s">
        <v>3436</v>
      </c>
      <c r="AK1679" s="3"/>
      <c r="AL1679" s="3"/>
    </row>
    <row r="1680" spans="33:38" ht="12.75" hidden="1" customHeight="1">
      <c r="AG1680" s="1"/>
      <c r="AH1680" s="1"/>
      <c r="AI1680" s="21" t="s">
        <v>3437</v>
      </c>
      <c r="AJ1680" s="21" t="s">
        <v>3438</v>
      </c>
      <c r="AK1680" s="3"/>
      <c r="AL1680" s="3"/>
    </row>
    <row r="1681" spans="33:38" ht="12.75" hidden="1" customHeight="1">
      <c r="AG1681" s="1"/>
      <c r="AH1681" s="1"/>
      <c r="AI1681" s="21" t="s">
        <v>3439</v>
      </c>
      <c r="AJ1681" s="21" t="s">
        <v>3440</v>
      </c>
      <c r="AK1681" s="3"/>
      <c r="AL1681" s="3"/>
    </row>
    <row r="1682" spans="33:38" ht="12.75" hidden="1" customHeight="1">
      <c r="AG1682" s="1"/>
      <c r="AH1682" s="1"/>
      <c r="AI1682" s="21" t="s">
        <v>3441</v>
      </c>
      <c r="AJ1682" s="21" t="s">
        <v>3442</v>
      </c>
      <c r="AK1682" s="3"/>
      <c r="AL1682" s="3"/>
    </row>
    <row r="1683" spans="33:38" ht="12.75" hidden="1" customHeight="1">
      <c r="AG1683" s="1"/>
      <c r="AH1683" s="1"/>
      <c r="AI1683" s="21" t="s">
        <v>3443</v>
      </c>
      <c r="AJ1683" s="21" t="s">
        <v>3444</v>
      </c>
      <c r="AK1683" s="3"/>
      <c r="AL1683" s="3"/>
    </row>
    <row r="1684" spans="33:38" ht="12.75" hidden="1" customHeight="1">
      <c r="AG1684" s="1"/>
      <c r="AH1684" s="1"/>
      <c r="AI1684" s="21" t="s">
        <v>3445</v>
      </c>
      <c r="AJ1684" s="21" t="s">
        <v>3446</v>
      </c>
      <c r="AK1684" s="3"/>
      <c r="AL1684" s="3"/>
    </row>
    <row r="1685" spans="33:38" ht="12.75" hidden="1" customHeight="1">
      <c r="AG1685" s="1"/>
      <c r="AH1685" s="1"/>
      <c r="AI1685" s="21" t="s">
        <v>3447</v>
      </c>
      <c r="AJ1685" s="21" t="s">
        <v>3448</v>
      </c>
      <c r="AK1685" s="3"/>
      <c r="AL1685" s="3"/>
    </row>
    <row r="1686" spans="33:38" ht="12.75" hidden="1" customHeight="1">
      <c r="AG1686" s="1"/>
      <c r="AH1686" s="1"/>
      <c r="AI1686" s="21" t="s">
        <v>3449</v>
      </c>
      <c r="AJ1686" s="21" t="s">
        <v>3450</v>
      </c>
      <c r="AK1686" s="3"/>
      <c r="AL1686" s="3"/>
    </row>
    <row r="1687" spans="33:38" ht="12.75" hidden="1" customHeight="1">
      <c r="AG1687" s="1"/>
      <c r="AH1687" s="1"/>
      <c r="AI1687" s="21" t="s">
        <v>3451</v>
      </c>
      <c r="AJ1687" s="21" t="s">
        <v>3452</v>
      </c>
      <c r="AK1687" s="3"/>
      <c r="AL1687" s="3"/>
    </row>
    <row r="1688" spans="33:38" ht="12.75" hidden="1" customHeight="1">
      <c r="AG1688" s="1"/>
      <c r="AH1688" s="1"/>
      <c r="AI1688" s="21" t="s">
        <v>3453</v>
      </c>
      <c r="AJ1688" s="21" t="s">
        <v>3454</v>
      </c>
      <c r="AK1688" s="3"/>
      <c r="AL1688" s="3"/>
    </row>
    <row r="1689" spans="33:38" ht="12.75" hidden="1" customHeight="1">
      <c r="AG1689" s="1"/>
      <c r="AH1689" s="1"/>
      <c r="AI1689" s="21" t="s">
        <v>3455</v>
      </c>
      <c r="AJ1689" s="21" t="s">
        <v>3456</v>
      </c>
      <c r="AK1689" s="3"/>
      <c r="AL1689" s="3"/>
    </row>
    <row r="1690" spans="33:38" ht="12.75" hidden="1" customHeight="1">
      <c r="AG1690" s="1"/>
      <c r="AH1690" s="1"/>
      <c r="AI1690" s="21" t="s">
        <v>3457</v>
      </c>
      <c r="AJ1690" s="21" t="s">
        <v>3458</v>
      </c>
      <c r="AK1690" s="3"/>
      <c r="AL1690" s="3"/>
    </row>
    <row r="1691" spans="33:38" ht="12.75" hidden="1" customHeight="1">
      <c r="AG1691" s="1"/>
      <c r="AH1691" s="1"/>
      <c r="AI1691" s="21" t="s">
        <v>3459</v>
      </c>
      <c r="AJ1691" s="21" t="s">
        <v>3460</v>
      </c>
      <c r="AK1691" s="3"/>
      <c r="AL1691" s="3"/>
    </row>
    <row r="1692" spans="33:38" ht="12.75" hidden="1" customHeight="1">
      <c r="AG1692" s="1"/>
      <c r="AH1692" s="1"/>
      <c r="AI1692" s="21" t="s">
        <v>3461</v>
      </c>
      <c r="AJ1692" s="21" t="s">
        <v>3462</v>
      </c>
      <c r="AK1692" s="3"/>
      <c r="AL1692" s="3"/>
    </row>
    <row r="1693" spans="33:38" ht="12.75" hidden="1" customHeight="1">
      <c r="AG1693" s="1"/>
      <c r="AH1693" s="1"/>
      <c r="AI1693" s="21" t="s">
        <v>3463</v>
      </c>
      <c r="AJ1693" s="21" t="s">
        <v>3464</v>
      </c>
      <c r="AK1693" s="3"/>
      <c r="AL1693" s="3"/>
    </row>
    <row r="1694" spans="33:38" ht="12.75" hidden="1" customHeight="1">
      <c r="AG1694" s="1"/>
      <c r="AH1694" s="1"/>
      <c r="AI1694" s="21" t="s">
        <v>3465</v>
      </c>
      <c r="AJ1694" s="21" t="s">
        <v>3466</v>
      </c>
      <c r="AK1694" s="3"/>
      <c r="AL1694" s="3"/>
    </row>
    <row r="1695" spans="33:38" ht="12.75" hidden="1" customHeight="1">
      <c r="AG1695" s="1"/>
      <c r="AH1695" s="1"/>
      <c r="AI1695" s="21" t="s">
        <v>3467</v>
      </c>
      <c r="AJ1695" s="21" t="s">
        <v>3468</v>
      </c>
      <c r="AK1695" s="3"/>
      <c r="AL1695" s="3"/>
    </row>
    <row r="1696" spans="33:38" ht="12.75" hidden="1" customHeight="1">
      <c r="AG1696" s="1"/>
      <c r="AH1696" s="1"/>
      <c r="AI1696" s="21" t="s">
        <v>3469</v>
      </c>
      <c r="AJ1696" s="21" t="s">
        <v>3470</v>
      </c>
      <c r="AK1696" s="3"/>
      <c r="AL1696" s="3"/>
    </row>
    <row r="1697" spans="33:38" ht="12.75" hidden="1" customHeight="1">
      <c r="AG1697" s="1"/>
      <c r="AH1697" s="1"/>
      <c r="AI1697" s="21" t="s">
        <v>3471</v>
      </c>
      <c r="AJ1697" s="21" t="s">
        <v>3472</v>
      </c>
      <c r="AK1697" s="3"/>
      <c r="AL1697" s="3"/>
    </row>
    <row r="1698" spans="33:38" ht="12.75" hidden="1" customHeight="1">
      <c r="AG1698" s="1"/>
      <c r="AH1698" s="1"/>
      <c r="AI1698" s="21" t="s">
        <v>3473</v>
      </c>
      <c r="AJ1698" s="21" t="s">
        <v>3474</v>
      </c>
      <c r="AK1698" s="3"/>
      <c r="AL1698" s="3"/>
    </row>
    <row r="1699" spans="33:38" ht="12.75" hidden="1" customHeight="1">
      <c r="AG1699" s="1"/>
      <c r="AH1699" s="1"/>
      <c r="AI1699" s="21" t="s">
        <v>3475</v>
      </c>
      <c r="AJ1699" s="21" t="s">
        <v>3476</v>
      </c>
      <c r="AK1699" s="3"/>
      <c r="AL1699" s="3"/>
    </row>
    <row r="1700" spans="33:38" ht="12.75" hidden="1" customHeight="1">
      <c r="AG1700" s="1"/>
      <c r="AH1700" s="1"/>
      <c r="AI1700" s="21" t="s">
        <v>3477</v>
      </c>
      <c r="AJ1700" s="21" t="s">
        <v>3478</v>
      </c>
      <c r="AK1700" s="3"/>
      <c r="AL1700" s="3"/>
    </row>
    <row r="1701" spans="33:38" ht="12.75" hidden="1" customHeight="1">
      <c r="AG1701" s="1"/>
      <c r="AH1701" s="1"/>
      <c r="AI1701" s="21" t="s">
        <v>3479</v>
      </c>
      <c r="AJ1701" s="21" t="s">
        <v>3480</v>
      </c>
      <c r="AK1701" s="3"/>
      <c r="AL1701" s="3"/>
    </row>
    <row r="1702" spans="33:38" ht="12.75" hidden="1" customHeight="1">
      <c r="AG1702" s="1"/>
      <c r="AH1702" s="1"/>
      <c r="AI1702" s="21" t="s">
        <v>3481</v>
      </c>
      <c r="AJ1702" s="21" t="s">
        <v>3482</v>
      </c>
      <c r="AK1702" s="3"/>
      <c r="AL1702" s="3"/>
    </row>
    <row r="1703" spans="33:38" ht="12.75" hidden="1" customHeight="1">
      <c r="AG1703" s="1"/>
      <c r="AH1703" s="1"/>
      <c r="AI1703" s="21" t="s">
        <v>3483</v>
      </c>
      <c r="AJ1703" s="21" t="s">
        <v>3484</v>
      </c>
      <c r="AK1703" s="3"/>
      <c r="AL1703" s="3"/>
    </row>
    <row r="1704" spans="33:38" ht="12.75" hidden="1" customHeight="1">
      <c r="AG1704" s="1"/>
      <c r="AH1704" s="1"/>
      <c r="AI1704" s="21" t="s">
        <v>3485</v>
      </c>
      <c r="AJ1704" s="21" t="s">
        <v>3486</v>
      </c>
      <c r="AK1704" s="3"/>
      <c r="AL1704" s="3"/>
    </row>
    <row r="1705" spans="33:38" ht="12.75" hidden="1" customHeight="1">
      <c r="AG1705" s="1"/>
      <c r="AH1705" s="1"/>
      <c r="AI1705" s="21" t="s">
        <v>3487</v>
      </c>
      <c r="AJ1705" s="21" t="s">
        <v>3488</v>
      </c>
      <c r="AK1705" s="3"/>
      <c r="AL1705" s="3"/>
    </row>
    <row r="1706" spans="33:38" ht="12.75" hidden="1" customHeight="1">
      <c r="AG1706" s="1"/>
      <c r="AH1706" s="1"/>
      <c r="AI1706" s="21" t="s">
        <v>3489</v>
      </c>
      <c r="AJ1706" s="21" t="s">
        <v>3490</v>
      </c>
      <c r="AK1706" s="3"/>
      <c r="AL1706" s="3"/>
    </row>
    <row r="1707" spans="33:38" ht="12.75" hidden="1" customHeight="1">
      <c r="AG1707" s="1"/>
      <c r="AH1707" s="1"/>
      <c r="AI1707" s="21" t="s">
        <v>3491</v>
      </c>
      <c r="AJ1707" s="21" t="s">
        <v>3492</v>
      </c>
      <c r="AK1707" s="3"/>
      <c r="AL1707" s="3"/>
    </row>
    <row r="1708" spans="33:38" ht="12.75" hidden="1" customHeight="1">
      <c r="AG1708" s="1"/>
      <c r="AH1708" s="1"/>
      <c r="AI1708" s="21" t="s">
        <v>3493</v>
      </c>
      <c r="AJ1708" s="21" t="s">
        <v>3494</v>
      </c>
      <c r="AK1708" s="3"/>
      <c r="AL1708" s="3"/>
    </row>
    <row r="1709" spans="33:38" ht="12.75" hidden="1" customHeight="1">
      <c r="AG1709" s="1"/>
      <c r="AH1709" s="1"/>
      <c r="AI1709" s="21" t="s">
        <v>3495</v>
      </c>
      <c r="AJ1709" s="21" t="s">
        <v>3496</v>
      </c>
      <c r="AK1709" s="3"/>
      <c r="AL1709" s="3"/>
    </row>
    <row r="1710" spans="33:38" ht="12.75" hidden="1" customHeight="1">
      <c r="AG1710" s="1"/>
      <c r="AH1710" s="1"/>
      <c r="AI1710" s="21" t="s">
        <v>3497</v>
      </c>
      <c r="AJ1710" s="21" t="s">
        <v>3498</v>
      </c>
      <c r="AK1710" s="3"/>
      <c r="AL1710" s="3"/>
    </row>
    <row r="1711" spans="33:38" ht="12.75" hidden="1" customHeight="1">
      <c r="AG1711" s="1"/>
      <c r="AH1711" s="1"/>
      <c r="AI1711" s="21" t="s">
        <v>3499</v>
      </c>
      <c r="AJ1711" s="21" t="s">
        <v>3500</v>
      </c>
      <c r="AK1711" s="3"/>
      <c r="AL1711" s="3"/>
    </row>
    <row r="1712" spans="33:38" ht="12.75" hidden="1" customHeight="1">
      <c r="AG1712" s="1"/>
      <c r="AH1712" s="1"/>
      <c r="AI1712" s="21" t="s">
        <v>3501</v>
      </c>
      <c r="AJ1712" s="21" t="s">
        <v>3502</v>
      </c>
      <c r="AK1712" s="3"/>
      <c r="AL1712" s="3"/>
    </row>
    <row r="1713" spans="33:38" ht="12.75" hidden="1" customHeight="1">
      <c r="AG1713" s="1"/>
      <c r="AH1713" s="1"/>
      <c r="AI1713" s="21" t="s">
        <v>3503</v>
      </c>
      <c r="AJ1713" s="21" t="s">
        <v>3504</v>
      </c>
      <c r="AK1713" s="3"/>
      <c r="AL1713" s="3"/>
    </row>
    <row r="1714" spans="33:38" ht="12.75" hidden="1" customHeight="1">
      <c r="AG1714" s="1"/>
      <c r="AH1714" s="1"/>
      <c r="AI1714" s="21" t="s">
        <v>3505</v>
      </c>
      <c r="AJ1714" s="21" t="s">
        <v>3506</v>
      </c>
      <c r="AK1714" s="3"/>
      <c r="AL1714" s="3"/>
    </row>
    <row r="1715" spans="33:38" ht="12.75" hidden="1" customHeight="1">
      <c r="AG1715" s="1"/>
      <c r="AH1715" s="1"/>
      <c r="AI1715" s="21" t="s">
        <v>3507</v>
      </c>
      <c r="AJ1715" s="21" t="s">
        <v>3508</v>
      </c>
      <c r="AK1715" s="3"/>
      <c r="AL1715" s="3"/>
    </row>
    <row r="1716" spans="33:38" ht="12.75" hidden="1" customHeight="1">
      <c r="AG1716" s="1"/>
      <c r="AH1716" s="1"/>
      <c r="AI1716" s="21" t="s">
        <v>3509</v>
      </c>
      <c r="AJ1716" s="21" t="s">
        <v>3510</v>
      </c>
      <c r="AK1716" s="3"/>
      <c r="AL1716" s="3"/>
    </row>
    <row r="1717" spans="33:38" ht="12.75" hidden="1" customHeight="1">
      <c r="AG1717" s="1"/>
      <c r="AH1717" s="1"/>
      <c r="AI1717" s="21" t="s">
        <v>3511</v>
      </c>
      <c r="AJ1717" s="21" t="s">
        <v>3512</v>
      </c>
      <c r="AK1717" s="3"/>
      <c r="AL1717" s="3"/>
    </row>
    <row r="1718" spans="33:38" ht="12.75" hidden="1" customHeight="1">
      <c r="AG1718" s="1"/>
      <c r="AH1718" s="1"/>
      <c r="AI1718" s="21" t="s">
        <v>3513</v>
      </c>
      <c r="AJ1718" s="21" t="s">
        <v>3514</v>
      </c>
      <c r="AK1718" s="3"/>
      <c r="AL1718" s="3"/>
    </row>
    <row r="1719" spans="33:38" ht="12.75" hidden="1" customHeight="1">
      <c r="AG1719" s="1"/>
      <c r="AH1719" s="1"/>
      <c r="AI1719" s="21" t="s">
        <v>3515</v>
      </c>
      <c r="AJ1719" s="21" t="s">
        <v>3516</v>
      </c>
      <c r="AK1719" s="3"/>
      <c r="AL1719" s="3"/>
    </row>
    <row r="1720" spans="33:38" ht="12.75" hidden="1" customHeight="1">
      <c r="AG1720" s="1"/>
      <c r="AH1720" s="1"/>
      <c r="AI1720" s="21" t="s">
        <v>3517</v>
      </c>
      <c r="AJ1720" s="21" t="s">
        <v>3518</v>
      </c>
      <c r="AK1720" s="3"/>
      <c r="AL1720" s="3"/>
    </row>
    <row r="1721" spans="33:38" ht="12.75" hidden="1" customHeight="1">
      <c r="AG1721" s="1"/>
      <c r="AH1721" s="1"/>
      <c r="AI1721" s="21" t="s">
        <v>3519</v>
      </c>
      <c r="AJ1721" s="21" t="s">
        <v>3520</v>
      </c>
      <c r="AK1721" s="3"/>
      <c r="AL1721" s="3"/>
    </row>
    <row r="1722" spans="33:38" ht="12.75" hidden="1" customHeight="1">
      <c r="AG1722" s="1"/>
      <c r="AH1722" s="1"/>
      <c r="AI1722" s="21" t="s">
        <v>3521</v>
      </c>
      <c r="AJ1722" s="21" t="s">
        <v>3522</v>
      </c>
      <c r="AK1722" s="3"/>
      <c r="AL1722" s="3"/>
    </row>
    <row r="1723" spans="33:38" ht="12.75" hidden="1" customHeight="1">
      <c r="AG1723" s="1"/>
      <c r="AH1723" s="1"/>
      <c r="AI1723" s="227" t="s">
        <v>3721</v>
      </c>
      <c r="AJ1723" s="21" t="s">
        <v>3527</v>
      </c>
      <c r="AK1723" s="3"/>
      <c r="AL1723" s="3"/>
    </row>
    <row r="1724" spans="33:38" ht="12.75" hidden="1" customHeight="1">
      <c r="AG1724" s="1"/>
      <c r="AH1724" s="1"/>
      <c r="AI1724" s="227" t="s">
        <v>3722</v>
      </c>
      <c r="AJ1724" s="21" t="s">
        <v>3527</v>
      </c>
      <c r="AK1724" s="3"/>
      <c r="AL1724" s="3"/>
    </row>
    <row r="1725" spans="33:38" ht="12.75" hidden="1" customHeight="1">
      <c r="AG1725" s="1"/>
      <c r="AH1725" s="1"/>
      <c r="AI1725" s="227" t="s">
        <v>3723</v>
      </c>
      <c r="AJ1725" s="21" t="s">
        <v>3527</v>
      </c>
      <c r="AK1725" s="3"/>
      <c r="AL1725" s="3"/>
    </row>
    <row r="1726" spans="33:38" ht="12.75" hidden="1" customHeight="1">
      <c r="AG1726" s="1"/>
      <c r="AH1726" s="1"/>
      <c r="AI1726" s="227" t="s">
        <v>3724</v>
      </c>
      <c r="AJ1726" s="21" t="s">
        <v>3527</v>
      </c>
      <c r="AK1726" s="3"/>
      <c r="AL1726" s="3"/>
    </row>
    <row r="1727" spans="33:38" ht="12.75" hidden="1" customHeight="1">
      <c r="AG1727" s="1"/>
      <c r="AH1727" s="1"/>
      <c r="AI1727" s="227" t="s">
        <v>3725</v>
      </c>
      <c r="AJ1727" s="21" t="s">
        <v>3527</v>
      </c>
      <c r="AK1727" s="3"/>
      <c r="AL1727" s="3"/>
    </row>
    <row r="1728" spans="33:38" ht="12.75" hidden="1" customHeight="1">
      <c r="AG1728" s="1"/>
      <c r="AH1728" s="1"/>
      <c r="AI1728" s="227" t="s">
        <v>3726</v>
      </c>
      <c r="AJ1728" s="21" t="s">
        <v>3527</v>
      </c>
      <c r="AK1728" s="3"/>
      <c r="AL1728" s="3"/>
    </row>
    <row r="1729" spans="33:38" ht="12.75" hidden="1" customHeight="1">
      <c r="AG1729" s="1"/>
      <c r="AH1729" s="1"/>
      <c r="AI1729" s="227" t="s">
        <v>3533</v>
      </c>
      <c r="AJ1729" s="21" t="s">
        <v>3527</v>
      </c>
      <c r="AL1729" s="3"/>
    </row>
    <row r="1730" spans="33:38" ht="12.75" hidden="1" customHeight="1">
      <c r="AH1730" s="1"/>
      <c r="AI1730" s="227" t="s">
        <v>3534</v>
      </c>
      <c r="AJ1730" s="21" t="s">
        <v>3527</v>
      </c>
      <c r="AL1730" s="3"/>
    </row>
    <row r="1731" spans="33:38" ht="12.75" hidden="1" customHeight="1">
      <c r="AI1731" s="227" t="s">
        <v>3535</v>
      </c>
      <c r="AJ1731" s="21" t="s">
        <v>3527</v>
      </c>
      <c r="AL1731" s="3"/>
    </row>
    <row r="1732" spans="33:38" ht="12.75" hidden="1" customHeight="1">
      <c r="AI1732" s="227" t="s">
        <v>3536</v>
      </c>
      <c r="AJ1732" s="21" t="s">
        <v>3527</v>
      </c>
      <c r="AL1732" s="3"/>
    </row>
    <row r="1733" spans="33:38" ht="12.75" hidden="1" customHeight="1">
      <c r="AI1733" s="227" t="s">
        <v>3537</v>
      </c>
      <c r="AJ1733" s="21" t="s">
        <v>3527</v>
      </c>
      <c r="AL1733" s="3"/>
    </row>
    <row r="1734" spans="33:38" ht="12.75" hidden="1" customHeight="1">
      <c r="AI1734" s="227" t="s">
        <v>3538</v>
      </c>
      <c r="AJ1734" s="21" t="s">
        <v>3527</v>
      </c>
      <c r="AL1734" s="3"/>
    </row>
    <row r="1735" spans="33:38" ht="12.75" hidden="1" customHeight="1">
      <c r="AI1735" s="227" t="s">
        <v>3539</v>
      </c>
      <c r="AJ1735" s="21" t="s">
        <v>3527</v>
      </c>
    </row>
    <row r="1736" spans="33:38" ht="12.75" hidden="1" customHeight="1">
      <c r="AI1736" s="227" t="s">
        <v>3540</v>
      </c>
      <c r="AJ1736" s="21" t="s">
        <v>3527</v>
      </c>
    </row>
    <row r="1737" spans="33:38" ht="12.75" hidden="1" customHeight="1">
      <c r="AI1737" s="227" t="s">
        <v>3541</v>
      </c>
      <c r="AJ1737" s="21" t="s">
        <v>3527</v>
      </c>
    </row>
    <row r="1738" spans="33:38" ht="12.75" hidden="1" customHeight="1">
      <c r="AI1738" s="227" t="s">
        <v>3542</v>
      </c>
      <c r="AJ1738" s="21" t="s">
        <v>3527</v>
      </c>
    </row>
    <row r="1739" spans="33:38" ht="12.75" hidden="1" customHeight="1">
      <c r="AI1739" s="227" t="s">
        <v>3543</v>
      </c>
      <c r="AJ1739" s="21" t="s">
        <v>3527</v>
      </c>
    </row>
    <row r="1740" spans="33:38" ht="12.75" hidden="1" customHeight="1">
      <c r="AI1740" s="227" t="s">
        <v>3544</v>
      </c>
      <c r="AJ1740" s="21" t="s">
        <v>3527</v>
      </c>
    </row>
    <row r="1741" spans="33:38" ht="12.75" hidden="1" customHeight="1">
      <c r="AI1741" s="227" t="s">
        <v>3545</v>
      </c>
      <c r="AJ1741" s="21" t="s">
        <v>3527</v>
      </c>
    </row>
    <row r="1742" spans="33:38" ht="12.75" hidden="1" customHeight="1">
      <c r="AI1742" s="227" t="s">
        <v>3546</v>
      </c>
      <c r="AJ1742" s="21" t="s">
        <v>3527</v>
      </c>
    </row>
    <row r="1743" spans="33:38" ht="12.75" hidden="1" customHeight="1">
      <c r="AI1743" s="227" t="s">
        <v>3547</v>
      </c>
      <c r="AJ1743" s="21" t="s">
        <v>3527</v>
      </c>
    </row>
    <row r="1744" spans="33:38" ht="12.75" hidden="1" customHeight="1">
      <c r="AI1744" s="227" t="s">
        <v>3548</v>
      </c>
      <c r="AJ1744" s="21" t="s">
        <v>3527</v>
      </c>
    </row>
    <row r="1745" spans="35:36" ht="12.75" hidden="1" customHeight="1">
      <c r="AI1745" s="227" t="s">
        <v>3549</v>
      </c>
      <c r="AJ1745" s="21" t="s">
        <v>3527</v>
      </c>
    </row>
    <row r="1746" spans="35:36" ht="12.75" hidden="1" customHeight="1">
      <c r="AI1746" s="227" t="s">
        <v>3550</v>
      </c>
      <c r="AJ1746" s="21" t="s">
        <v>3527</v>
      </c>
    </row>
    <row r="1747" spans="35:36" ht="12.75" hidden="1" customHeight="1">
      <c r="AI1747" s="227" t="s">
        <v>3551</v>
      </c>
      <c r="AJ1747" s="21" t="s">
        <v>3527</v>
      </c>
    </row>
    <row r="1748" spans="35:36" ht="12.75" hidden="1" customHeight="1">
      <c r="AI1748" s="227" t="s">
        <v>3552</v>
      </c>
      <c r="AJ1748" s="21" t="s">
        <v>3527</v>
      </c>
    </row>
    <row r="1749" spans="35:36" ht="12.75" hidden="1" customHeight="1">
      <c r="AI1749" s="227" t="s">
        <v>3553</v>
      </c>
      <c r="AJ1749" s="21" t="s">
        <v>3527</v>
      </c>
    </row>
    <row r="1750" spans="35:36" ht="12.75" hidden="1" customHeight="1">
      <c r="AI1750" s="227" t="s">
        <v>3554</v>
      </c>
      <c r="AJ1750" s="21" t="s">
        <v>3527</v>
      </c>
    </row>
    <row r="1751" spans="35:36" ht="12.75" hidden="1" customHeight="1">
      <c r="AI1751" s="227" t="s">
        <v>3555</v>
      </c>
      <c r="AJ1751" s="21" t="s">
        <v>3527</v>
      </c>
    </row>
    <row r="1752" spans="35:36" ht="12.75" hidden="1" customHeight="1">
      <c r="AI1752" s="227" t="s">
        <v>3556</v>
      </c>
      <c r="AJ1752" s="21" t="s">
        <v>3527</v>
      </c>
    </row>
    <row r="1753" spans="35:36" ht="12.75" hidden="1" customHeight="1">
      <c r="AI1753" s="227" t="s">
        <v>3557</v>
      </c>
      <c r="AJ1753" s="21" t="s">
        <v>3527</v>
      </c>
    </row>
    <row r="1754" spans="35:36" ht="12.75" hidden="1" customHeight="1">
      <c r="AI1754" s="227" t="s">
        <v>3558</v>
      </c>
      <c r="AJ1754" s="21" t="s">
        <v>3527</v>
      </c>
    </row>
    <row r="1755" spans="35:36" ht="12.75" hidden="1" customHeight="1">
      <c r="AI1755" s="227" t="s">
        <v>3559</v>
      </c>
      <c r="AJ1755" s="21" t="s">
        <v>3527</v>
      </c>
    </row>
    <row r="1756" spans="35:36" ht="12.75" hidden="1" customHeight="1">
      <c r="AI1756" s="227" t="s">
        <v>3560</v>
      </c>
      <c r="AJ1756" s="21" t="s">
        <v>3527</v>
      </c>
    </row>
    <row r="1757" spans="35:36" ht="12.75" hidden="1" customHeight="1">
      <c r="AI1757" s="227" t="s">
        <v>3561</v>
      </c>
      <c r="AJ1757" s="21" t="s">
        <v>3527</v>
      </c>
    </row>
    <row r="1758" spans="35:36" ht="12.75" hidden="1" customHeight="1">
      <c r="AI1758" s="227" t="s">
        <v>3562</v>
      </c>
      <c r="AJ1758" s="21" t="s">
        <v>3527</v>
      </c>
    </row>
    <row r="1759" spans="35:36" ht="12.75" hidden="1" customHeight="1">
      <c r="AI1759" s="227" t="s">
        <v>3563</v>
      </c>
      <c r="AJ1759" s="21" t="s">
        <v>3527</v>
      </c>
    </row>
    <row r="1760" spans="35:36" ht="12.75" hidden="1" customHeight="1">
      <c r="AI1760" s="227" t="s">
        <v>3564</v>
      </c>
      <c r="AJ1760" s="21" t="s">
        <v>3527</v>
      </c>
    </row>
    <row r="1761" spans="35:36" ht="12.75" hidden="1" customHeight="1">
      <c r="AI1761" s="227" t="s">
        <v>3565</v>
      </c>
      <c r="AJ1761" s="21" t="s">
        <v>3527</v>
      </c>
    </row>
    <row r="1762" spans="35:36" ht="12.75" hidden="1" customHeight="1">
      <c r="AI1762" s="227" t="s">
        <v>3566</v>
      </c>
      <c r="AJ1762" s="21" t="s">
        <v>3527</v>
      </c>
    </row>
    <row r="1763" spans="35:36" ht="12.75" hidden="1" customHeight="1">
      <c r="AI1763" s="227" t="s">
        <v>3567</v>
      </c>
      <c r="AJ1763" s="21" t="s">
        <v>3527</v>
      </c>
    </row>
    <row r="1764" spans="35:36" ht="12.75" hidden="1" customHeight="1">
      <c r="AI1764" s="227" t="s">
        <v>3568</v>
      </c>
      <c r="AJ1764" s="21" t="s">
        <v>3527</v>
      </c>
    </row>
    <row r="1765" spans="35:36" ht="12.75" hidden="1" customHeight="1">
      <c r="AI1765" s="227" t="s">
        <v>3569</v>
      </c>
      <c r="AJ1765" s="21" t="s">
        <v>3527</v>
      </c>
    </row>
    <row r="1766" spans="35:36" ht="12.75" hidden="1" customHeight="1">
      <c r="AI1766" s="227" t="s">
        <v>3570</v>
      </c>
      <c r="AJ1766" s="21" t="s">
        <v>3527</v>
      </c>
    </row>
    <row r="1767" spans="35:36" ht="12.75" hidden="1" customHeight="1">
      <c r="AI1767" s="227" t="s">
        <v>3571</v>
      </c>
      <c r="AJ1767" s="21" t="s">
        <v>3527</v>
      </c>
    </row>
    <row r="1768" spans="35:36" ht="12.75" hidden="1" customHeight="1">
      <c r="AI1768" s="227" t="s">
        <v>3572</v>
      </c>
      <c r="AJ1768" s="21" t="s">
        <v>3527</v>
      </c>
    </row>
    <row r="1769" spans="35:36" ht="12.75" hidden="1" customHeight="1">
      <c r="AI1769" s="227" t="s">
        <v>3573</v>
      </c>
      <c r="AJ1769" s="21" t="s">
        <v>3527</v>
      </c>
    </row>
    <row r="1770" spans="35:36" ht="12.75" hidden="1" customHeight="1"/>
  </sheetData>
  <sheetProtection password="CDAE" sheet="1" objects="1" scenarios="1" selectLockedCells="1"/>
  <mergeCells count="193">
    <mergeCell ref="Y1:AB1"/>
    <mergeCell ref="AK5:AL5"/>
    <mergeCell ref="B8:J8"/>
    <mergeCell ref="K8:S8"/>
    <mergeCell ref="T8:AB8"/>
    <mergeCell ref="B9:I9"/>
    <mergeCell ref="K9:R9"/>
    <mergeCell ref="T9:Z9"/>
    <mergeCell ref="AA9:AB9"/>
    <mergeCell ref="A2:AB2"/>
    <mergeCell ref="B4:H4"/>
    <mergeCell ref="I4:K4"/>
    <mergeCell ref="L4:O4"/>
    <mergeCell ref="P4:S4"/>
    <mergeCell ref="T4:V4"/>
    <mergeCell ref="W4:AB4"/>
    <mergeCell ref="B18:I18"/>
    <mergeCell ref="K18:O18"/>
    <mergeCell ref="Q18:U18"/>
    <mergeCell ref="W18:AA18"/>
    <mergeCell ref="B19:J19"/>
    <mergeCell ref="K19:O19"/>
    <mergeCell ref="Q19:U19"/>
    <mergeCell ref="W19:AA19"/>
    <mergeCell ref="B15:J15"/>
    <mergeCell ref="K15:P15"/>
    <mergeCell ref="Q15:V15"/>
    <mergeCell ref="W15:AB15"/>
    <mergeCell ref="B16:I16"/>
    <mergeCell ref="K16:O16"/>
    <mergeCell ref="Q16:U16"/>
    <mergeCell ref="W16:AA16"/>
    <mergeCell ref="B17:I17"/>
    <mergeCell ref="K17:O17"/>
    <mergeCell ref="Q17:U17"/>
    <mergeCell ref="W17:AA17"/>
    <mergeCell ref="C26:P26"/>
    <mergeCell ref="Q26:S26"/>
    <mergeCell ref="U26:W26"/>
    <mergeCell ref="Y26:AA26"/>
    <mergeCell ref="C27:P27"/>
    <mergeCell ref="Q27:S27"/>
    <mergeCell ref="U27:W27"/>
    <mergeCell ref="Y27:AA27"/>
    <mergeCell ref="C24:P24"/>
    <mergeCell ref="Q24:T24"/>
    <mergeCell ref="U24:X24"/>
    <mergeCell ref="Y24:AB24"/>
    <mergeCell ref="C25:P25"/>
    <mergeCell ref="Q25:S25"/>
    <mergeCell ref="U25:W25"/>
    <mergeCell ref="Y25:AA25"/>
    <mergeCell ref="C30:P30"/>
    <mergeCell ref="Q30:S30"/>
    <mergeCell ref="U30:W30"/>
    <mergeCell ref="Y30:AA30"/>
    <mergeCell ref="C31:P31"/>
    <mergeCell ref="Q31:S31"/>
    <mergeCell ref="U31:W31"/>
    <mergeCell ref="Y31:AA31"/>
    <mergeCell ref="C28:P28"/>
    <mergeCell ref="Q28:S28"/>
    <mergeCell ref="U28:W28"/>
    <mergeCell ref="Y28:AA28"/>
    <mergeCell ref="C29:P29"/>
    <mergeCell ref="Q29:S29"/>
    <mergeCell ref="U29:W29"/>
    <mergeCell ref="Y29:AA29"/>
    <mergeCell ref="B32:P32"/>
    <mergeCell ref="Q32:S32"/>
    <mergeCell ref="U32:W32"/>
    <mergeCell ref="Y32:AA32"/>
    <mergeCell ref="B38:F38"/>
    <mergeCell ref="G38:P38"/>
    <mergeCell ref="Q38:T38"/>
    <mergeCell ref="U38:X38"/>
    <mergeCell ref="Y38:AB38"/>
    <mergeCell ref="B39:F39"/>
    <mergeCell ref="G39:P39"/>
    <mergeCell ref="Q39:S39"/>
    <mergeCell ref="U39:W39"/>
    <mergeCell ref="Y39:AA39"/>
    <mergeCell ref="B40:F40"/>
    <mergeCell ref="G40:P40"/>
    <mergeCell ref="Q40:S40"/>
    <mergeCell ref="U40:W40"/>
    <mergeCell ref="Y40:AA40"/>
    <mergeCell ref="B41:F41"/>
    <mergeCell ref="G41:P41"/>
    <mergeCell ref="Q41:S41"/>
    <mergeCell ref="U41:W41"/>
    <mergeCell ref="Y41:AA41"/>
    <mergeCell ref="B42:P42"/>
    <mergeCell ref="Q42:S42"/>
    <mergeCell ref="U42:W42"/>
    <mergeCell ref="Y42:AA42"/>
    <mergeCell ref="R43:S43"/>
    <mergeCell ref="V43:W43"/>
    <mergeCell ref="Z43:AA43"/>
    <mergeCell ref="B49:P50"/>
    <mergeCell ref="Q49:T49"/>
    <mergeCell ref="U49:X49"/>
    <mergeCell ref="Y49:AB49"/>
    <mergeCell ref="Q50:S50"/>
    <mergeCell ref="U50:W50"/>
    <mergeCell ref="Y50:AA50"/>
    <mergeCell ref="T59:AC59"/>
    <mergeCell ref="B63:F63"/>
    <mergeCell ref="G63:P63"/>
    <mergeCell ref="Q63:T63"/>
    <mergeCell ref="U63:X63"/>
    <mergeCell ref="Y63:AB63"/>
    <mergeCell ref="B58:G58"/>
    <mergeCell ref="H58:M58"/>
    <mergeCell ref="N58:S58"/>
    <mergeCell ref="B59:F59"/>
    <mergeCell ref="H59:L59"/>
    <mergeCell ref="N59:R59"/>
    <mergeCell ref="B64:F64"/>
    <mergeCell ref="G64:P64"/>
    <mergeCell ref="Q64:S64"/>
    <mergeCell ref="U64:W64"/>
    <mergeCell ref="Y64:AA64"/>
    <mergeCell ref="B65:F65"/>
    <mergeCell ref="G65:P65"/>
    <mergeCell ref="Q65:S65"/>
    <mergeCell ref="U65:W65"/>
    <mergeCell ref="Y65:AA65"/>
    <mergeCell ref="B66:F66"/>
    <mergeCell ref="G66:P66"/>
    <mergeCell ref="Q66:S66"/>
    <mergeCell ref="U66:W66"/>
    <mergeCell ref="Y66:AA66"/>
    <mergeCell ref="B67:P67"/>
    <mergeCell ref="Q67:S67"/>
    <mergeCell ref="U67:W67"/>
    <mergeCell ref="Y67:AA67"/>
    <mergeCell ref="R68:S68"/>
    <mergeCell ref="V68:W68"/>
    <mergeCell ref="Z68:AA68"/>
    <mergeCell ref="B74:P75"/>
    <mergeCell ref="Q74:T74"/>
    <mergeCell ref="U74:X74"/>
    <mergeCell ref="Y74:AB74"/>
    <mergeCell ref="Q75:S75"/>
    <mergeCell ref="U75:W75"/>
    <mergeCell ref="Y75:AA75"/>
    <mergeCell ref="B87:P87"/>
    <mergeCell ref="Q87:S87"/>
    <mergeCell ref="U87:W87"/>
    <mergeCell ref="Y87:AA87"/>
    <mergeCell ref="B83:F83"/>
    <mergeCell ref="G83:P83"/>
    <mergeCell ref="Q83:T83"/>
    <mergeCell ref="U83:X83"/>
    <mergeCell ref="Y83:AB83"/>
    <mergeCell ref="B84:F84"/>
    <mergeCell ref="G84:P84"/>
    <mergeCell ref="Q84:S84"/>
    <mergeCell ref="U84:W84"/>
    <mergeCell ref="Y84:AA84"/>
    <mergeCell ref="B85:F85"/>
    <mergeCell ref="G85:P85"/>
    <mergeCell ref="Q85:S85"/>
    <mergeCell ref="U85:W85"/>
    <mergeCell ref="Y85:AA85"/>
    <mergeCell ref="B86:F86"/>
    <mergeCell ref="G86:P86"/>
    <mergeCell ref="Q86:S86"/>
    <mergeCell ref="U86:W86"/>
    <mergeCell ref="Y86:AA86"/>
    <mergeCell ref="T103:AB103"/>
    <mergeCell ref="T104:AB104"/>
    <mergeCell ref="T105:AB105"/>
    <mergeCell ref="T106:AB106"/>
    <mergeCell ref="H107:P107"/>
    <mergeCell ref="T107:AB107"/>
    <mergeCell ref="B93:D95"/>
    <mergeCell ref="E93:G95"/>
    <mergeCell ref="H93:K95"/>
    <mergeCell ref="T100:AB100"/>
    <mergeCell ref="T101:AB101"/>
    <mergeCell ref="T102:AB102"/>
    <mergeCell ref="H109:P109"/>
    <mergeCell ref="T109:AB109"/>
    <mergeCell ref="H110:P110"/>
    <mergeCell ref="T110:AB110"/>
    <mergeCell ref="H111:P111"/>
    <mergeCell ref="T111:AB111"/>
    <mergeCell ref="H112:P112"/>
    <mergeCell ref="T112:AB112"/>
    <mergeCell ref="H108:P108"/>
    <mergeCell ref="T108:AB108"/>
  </mergeCells>
  <phoneticPr fontId="1"/>
  <conditionalFormatting sqref="Q43 Q68">
    <cfRule type="cellIs" dxfId="5" priority="3" operator="notEqual">
      <formula>0</formula>
    </cfRule>
  </conditionalFormatting>
  <conditionalFormatting sqref="C97">
    <cfRule type="expression" dxfId="4" priority="1">
      <formula>$H$93=1</formula>
    </cfRule>
  </conditionalFormatting>
  <dataValidations count="1">
    <dataValidation type="list" allowBlank="1" showInputMessage="1" showErrorMessage="1" sqref="H93 H96:J96">
      <formula1>$AO$6:$AO$7</formula1>
    </dataValidation>
  </dataValidations>
  <pageMargins left="0.70866141732283472" right="0.51181102362204722" top="0.35433070866141736" bottom="0.35433070866141736" header="0.31496062992125984" footer="0.31496062992125984"/>
  <pageSetup paperSize="9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O1770"/>
  <sheetViews>
    <sheetView tabSelected="1" zoomScaleNormal="100" workbookViewId="0">
      <selection activeCell="I4" sqref="I4:K4"/>
    </sheetView>
  </sheetViews>
  <sheetFormatPr defaultColWidth="0" defaultRowHeight="0" customHeight="1" zeroHeight="1"/>
  <cols>
    <col min="1" max="1" width="1.125" style="19" customWidth="1"/>
    <col min="2" max="2" width="4.125" style="19" bestFit="1" customWidth="1"/>
    <col min="3" max="28" width="3.125" style="19" customWidth="1"/>
    <col min="29" max="29" width="2.375" style="19" customWidth="1"/>
    <col min="30" max="32" width="3.125" style="19" hidden="1" customWidth="1"/>
    <col min="33" max="33" width="25.25" style="19" hidden="1" customWidth="1"/>
    <col min="34" max="38" width="13.625" style="19" hidden="1" customWidth="1"/>
    <col min="39" max="16384" width="3.125" style="19" hidden="1"/>
  </cols>
  <sheetData>
    <row r="1" spans="1:41" ht="12.75" customHeight="1">
      <c r="A1" s="115" t="s">
        <v>3742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8"/>
    </row>
    <row r="2" spans="1:41" ht="24.75" customHeight="1">
      <c r="A2" s="527" t="s">
        <v>3741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  <c r="Q2" s="527"/>
      <c r="R2" s="527"/>
      <c r="S2" s="527"/>
      <c r="T2" s="527"/>
      <c r="U2" s="527"/>
      <c r="V2" s="527"/>
      <c r="W2" s="527"/>
      <c r="X2" s="527"/>
      <c r="Y2" s="527"/>
      <c r="Z2" s="527"/>
      <c r="AA2" s="527"/>
      <c r="AB2" s="527"/>
      <c r="AC2" s="18"/>
    </row>
    <row r="3" spans="1:41" ht="12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G3" s="1"/>
      <c r="AH3" s="2" t="e">
        <f>VLOOKUP(R3,AG4:AH51,2,FALSE)</f>
        <v>#N/A</v>
      </c>
      <c r="AI3" s="3"/>
      <c r="AJ3" s="3"/>
      <c r="AK3" s="4" t="s">
        <v>19</v>
      </c>
      <c r="AL3" s="5" t="s">
        <v>20</v>
      </c>
    </row>
    <row r="4" spans="1:41" ht="23.25" customHeight="1">
      <c r="A4" s="18"/>
      <c r="B4" s="345" t="s">
        <v>18</v>
      </c>
      <c r="C4" s="346"/>
      <c r="D4" s="346"/>
      <c r="E4" s="346"/>
      <c r="F4" s="346"/>
      <c r="G4" s="346"/>
      <c r="H4" s="347"/>
      <c r="I4" s="528"/>
      <c r="J4" s="529"/>
      <c r="K4" s="530"/>
      <c r="L4" s="345" t="s">
        <v>7</v>
      </c>
      <c r="M4" s="346"/>
      <c r="N4" s="346"/>
      <c r="O4" s="347"/>
      <c r="P4" s="345" t="str">
        <f>IF(I4="","",VLOOKUP(AK4,AG5:AH51,2,FALSE))</f>
        <v/>
      </c>
      <c r="Q4" s="346"/>
      <c r="R4" s="346"/>
      <c r="S4" s="347"/>
      <c r="T4" s="345" t="s">
        <v>6</v>
      </c>
      <c r="U4" s="346"/>
      <c r="V4" s="347"/>
      <c r="W4" s="345" t="str">
        <f>IF(I4="","",VLOOKUP(AK5,AI5:AJ1769,2,FALSE))</f>
        <v/>
      </c>
      <c r="X4" s="346"/>
      <c r="Y4" s="346"/>
      <c r="Z4" s="346"/>
      <c r="AA4" s="346"/>
      <c r="AB4" s="347"/>
      <c r="AC4" s="18"/>
      <c r="AG4" s="1" t="s">
        <v>21</v>
      </c>
      <c r="AH4" s="1" t="s">
        <v>22</v>
      </c>
      <c r="AI4" s="3" t="str">
        <f>ASC(I4)</f>
        <v/>
      </c>
      <c r="AJ4" s="3"/>
      <c r="AK4" s="6" t="e">
        <f>IF(ROUND(AI4/1000,0)&lt;10,CONCATENATE(0,ROUND(AI4/1000,0)),CONCATENATE(ROUND(AI4/1000,0)))</f>
        <v>#VALUE!</v>
      </c>
      <c r="AL4" s="6" t="e">
        <f>IF((AI4*1)-(AK4*1000)&lt;10,CONCATENATE(0,0,(AI4*1)-(AK4*1000)),IF((AI4*1)-(AK4*1000)&lt;100,CONCATENATE(0,(AI4*1)-(AK4*1000)),CONCATENATE((AI4*1)-(AK4*1000))))</f>
        <v>#VALUE!</v>
      </c>
    </row>
    <row r="5" spans="1:41" ht="9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G5" s="1" t="s">
        <v>23</v>
      </c>
      <c r="AH5" s="1" t="s">
        <v>24</v>
      </c>
      <c r="AI5" s="20" t="s">
        <v>25</v>
      </c>
      <c r="AJ5" s="21" t="s">
        <v>26</v>
      </c>
      <c r="AK5" s="531" t="e">
        <f>CONCATENATE(AK4,AL4)</f>
        <v>#VALUE!</v>
      </c>
      <c r="AL5" s="532"/>
    </row>
    <row r="6" spans="1:41" ht="23.25" customHeight="1">
      <c r="A6" s="22" t="s">
        <v>3609</v>
      </c>
      <c r="B6" s="23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G6" s="1" t="s">
        <v>27</v>
      </c>
      <c r="AH6" s="1" t="s">
        <v>28</v>
      </c>
      <c r="AI6" s="20" t="s">
        <v>29</v>
      </c>
      <c r="AJ6" s="21" t="s">
        <v>30</v>
      </c>
      <c r="AK6" s="3"/>
      <c r="AL6" s="3"/>
      <c r="AO6" s="19">
        <v>1</v>
      </c>
    </row>
    <row r="7" spans="1:41" ht="7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G7" s="1" t="s">
        <v>31</v>
      </c>
      <c r="AH7" s="1" t="s">
        <v>32</v>
      </c>
      <c r="AI7" s="20" t="s">
        <v>33</v>
      </c>
      <c r="AJ7" s="21" t="s">
        <v>34</v>
      </c>
      <c r="AK7" s="3"/>
      <c r="AL7" s="3"/>
      <c r="AO7" s="19">
        <v>2</v>
      </c>
    </row>
    <row r="8" spans="1:41" ht="16.5" customHeight="1">
      <c r="A8" s="18"/>
      <c r="B8" s="345" t="s">
        <v>3618</v>
      </c>
      <c r="C8" s="346"/>
      <c r="D8" s="346"/>
      <c r="E8" s="346"/>
      <c r="F8" s="346"/>
      <c r="G8" s="346"/>
      <c r="H8" s="346"/>
      <c r="I8" s="346"/>
      <c r="J8" s="347"/>
      <c r="K8" s="345" t="s">
        <v>11</v>
      </c>
      <c r="L8" s="346"/>
      <c r="M8" s="346"/>
      <c r="N8" s="346"/>
      <c r="O8" s="346"/>
      <c r="P8" s="346"/>
      <c r="Q8" s="346"/>
      <c r="R8" s="346"/>
      <c r="S8" s="347"/>
      <c r="T8" s="345" t="s">
        <v>0</v>
      </c>
      <c r="U8" s="346"/>
      <c r="V8" s="346"/>
      <c r="W8" s="346"/>
      <c r="X8" s="346"/>
      <c r="Y8" s="346"/>
      <c r="Z8" s="346"/>
      <c r="AA8" s="346"/>
      <c r="AB8" s="347"/>
      <c r="AC8" s="18"/>
      <c r="AG8" s="1" t="s">
        <v>3585</v>
      </c>
      <c r="AH8" s="1" t="s">
        <v>3586</v>
      </c>
      <c r="AI8" s="20" t="s">
        <v>3587</v>
      </c>
      <c r="AJ8" s="21" t="s">
        <v>3588</v>
      </c>
      <c r="AK8" s="3"/>
      <c r="AL8" s="3"/>
      <c r="AO8" s="19">
        <v>3</v>
      </c>
    </row>
    <row r="9" spans="1:41" ht="20.25" customHeight="1">
      <c r="A9" s="18"/>
      <c r="B9" s="533"/>
      <c r="C9" s="534"/>
      <c r="D9" s="534"/>
      <c r="E9" s="534"/>
      <c r="F9" s="534"/>
      <c r="G9" s="534"/>
      <c r="H9" s="534"/>
      <c r="I9" s="534"/>
      <c r="J9" s="137" t="s">
        <v>9</v>
      </c>
      <c r="K9" s="533"/>
      <c r="L9" s="534"/>
      <c r="M9" s="534"/>
      <c r="N9" s="534"/>
      <c r="O9" s="534"/>
      <c r="P9" s="534"/>
      <c r="Q9" s="534"/>
      <c r="R9" s="534"/>
      <c r="S9" s="137" t="s">
        <v>9</v>
      </c>
      <c r="T9" s="533"/>
      <c r="U9" s="534"/>
      <c r="V9" s="534"/>
      <c r="W9" s="534"/>
      <c r="X9" s="534"/>
      <c r="Y9" s="534"/>
      <c r="Z9" s="534"/>
      <c r="AA9" s="535" t="s">
        <v>10</v>
      </c>
      <c r="AB9" s="536"/>
      <c r="AC9" s="18"/>
      <c r="AG9" s="1" t="s">
        <v>3589</v>
      </c>
      <c r="AH9" s="1" t="s">
        <v>3590</v>
      </c>
      <c r="AI9" s="20" t="s">
        <v>3591</v>
      </c>
      <c r="AJ9" s="21" t="s">
        <v>3592</v>
      </c>
      <c r="AK9" s="3"/>
      <c r="AL9" s="3"/>
    </row>
    <row r="10" spans="1:41" ht="8.2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G10" s="1" t="s">
        <v>35</v>
      </c>
      <c r="AH10" s="1" t="s">
        <v>36</v>
      </c>
      <c r="AI10" s="20" t="s">
        <v>37</v>
      </c>
      <c r="AJ10" s="21" t="s">
        <v>38</v>
      </c>
      <c r="AK10" s="3"/>
      <c r="AL10" s="3"/>
    </row>
    <row r="11" spans="1:41" ht="23.25" customHeight="1">
      <c r="A11" s="22" t="s">
        <v>3610</v>
      </c>
      <c r="B11" s="23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18"/>
      <c r="Y11" s="18"/>
      <c r="Z11" s="18"/>
      <c r="AA11" s="18"/>
      <c r="AB11" s="18"/>
      <c r="AC11" s="18"/>
      <c r="AG11" s="1" t="s">
        <v>39</v>
      </c>
      <c r="AH11" s="1" t="s">
        <v>40</v>
      </c>
      <c r="AI11" s="20" t="s">
        <v>41</v>
      </c>
      <c r="AJ11" s="21" t="s">
        <v>42</v>
      </c>
      <c r="AK11" s="3"/>
      <c r="AL11" s="3"/>
    </row>
    <row r="12" spans="1:41" ht="9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18"/>
      <c r="Y12" s="18"/>
      <c r="Z12" s="18"/>
      <c r="AA12" s="18"/>
      <c r="AB12" s="18"/>
      <c r="AC12" s="18"/>
      <c r="AG12" s="1" t="s">
        <v>43</v>
      </c>
      <c r="AH12" s="1" t="s">
        <v>44</v>
      </c>
      <c r="AI12" s="20" t="s">
        <v>45</v>
      </c>
      <c r="AJ12" s="21" t="s">
        <v>46</v>
      </c>
      <c r="AK12" s="3"/>
      <c r="AL12" s="3"/>
    </row>
    <row r="13" spans="1:41" ht="15" customHeight="1">
      <c r="A13" s="18"/>
      <c r="B13" s="25" t="s">
        <v>3611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G13" s="1" t="s">
        <v>47</v>
      </c>
      <c r="AH13" s="1" t="s">
        <v>48</v>
      </c>
      <c r="AI13" s="20" t="s">
        <v>49</v>
      </c>
      <c r="AJ13" s="21" t="s">
        <v>50</v>
      </c>
      <c r="AK13" s="3"/>
      <c r="AL13" s="3"/>
    </row>
    <row r="14" spans="1:41" ht="8.25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G14" s="1" t="s">
        <v>51</v>
      </c>
      <c r="AH14" s="1" t="s">
        <v>52</v>
      </c>
      <c r="AI14" s="20" t="s">
        <v>53</v>
      </c>
      <c r="AJ14" s="21" t="s">
        <v>54</v>
      </c>
      <c r="AK14" s="3"/>
      <c r="AL14" s="3"/>
    </row>
    <row r="15" spans="1:41" ht="16.5" customHeight="1">
      <c r="A15" s="18"/>
      <c r="B15" s="345" t="s">
        <v>3577</v>
      </c>
      <c r="C15" s="346"/>
      <c r="D15" s="346"/>
      <c r="E15" s="346"/>
      <c r="F15" s="346"/>
      <c r="G15" s="346"/>
      <c r="H15" s="346"/>
      <c r="I15" s="346"/>
      <c r="J15" s="347"/>
      <c r="K15" s="345" t="s">
        <v>15</v>
      </c>
      <c r="L15" s="346"/>
      <c r="M15" s="346"/>
      <c r="N15" s="346"/>
      <c r="O15" s="346"/>
      <c r="P15" s="347"/>
      <c r="Q15" s="345" t="s">
        <v>3619</v>
      </c>
      <c r="R15" s="346"/>
      <c r="S15" s="346"/>
      <c r="T15" s="346"/>
      <c r="U15" s="346"/>
      <c r="V15" s="347"/>
      <c r="W15" s="345" t="s">
        <v>3620</v>
      </c>
      <c r="X15" s="346"/>
      <c r="Y15" s="346"/>
      <c r="Z15" s="346"/>
      <c r="AA15" s="346"/>
      <c r="AB15" s="347"/>
      <c r="AC15" s="18"/>
      <c r="AG15" s="1" t="s">
        <v>55</v>
      </c>
      <c r="AH15" s="1" t="s">
        <v>56</v>
      </c>
      <c r="AI15" s="20" t="s">
        <v>57</v>
      </c>
      <c r="AJ15" s="21" t="s">
        <v>58</v>
      </c>
      <c r="AK15" s="3"/>
      <c r="AL15" s="3"/>
    </row>
    <row r="16" spans="1:41" ht="20.25" customHeight="1">
      <c r="A16" s="18"/>
      <c r="B16" s="544"/>
      <c r="C16" s="545"/>
      <c r="D16" s="545"/>
      <c r="E16" s="545"/>
      <c r="F16" s="545"/>
      <c r="G16" s="545"/>
      <c r="H16" s="545"/>
      <c r="I16" s="545"/>
      <c r="J16" s="26" t="s">
        <v>3574</v>
      </c>
      <c r="K16" s="546"/>
      <c r="L16" s="547"/>
      <c r="M16" s="547"/>
      <c r="N16" s="547"/>
      <c r="O16" s="547"/>
      <c r="P16" s="27" t="s">
        <v>9</v>
      </c>
      <c r="Q16" s="546"/>
      <c r="R16" s="547"/>
      <c r="S16" s="547"/>
      <c r="T16" s="547"/>
      <c r="U16" s="547"/>
      <c r="V16" s="27" t="s">
        <v>9</v>
      </c>
      <c r="W16" s="548">
        <f>K16+Q16</f>
        <v>0</v>
      </c>
      <c r="X16" s="549"/>
      <c r="Y16" s="549"/>
      <c r="Z16" s="549"/>
      <c r="AA16" s="549"/>
      <c r="AB16" s="27" t="s">
        <v>9</v>
      </c>
      <c r="AC16" s="18"/>
      <c r="AG16" s="1" t="s">
        <v>59</v>
      </c>
      <c r="AH16" s="1" t="s">
        <v>60</v>
      </c>
      <c r="AI16" s="20" t="s">
        <v>61</v>
      </c>
      <c r="AJ16" s="21" t="s">
        <v>62</v>
      </c>
      <c r="AK16" s="3"/>
      <c r="AL16" s="3"/>
    </row>
    <row r="17" spans="1:39" ht="20.25" customHeight="1">
      <c r="A17" s="18"/>
      <c r="B17" s="544"/>
      <c r="C17" s="545"/>
      <c r="D17" s="545"/>
      <c r="E17" s="545"/>
      <c r="F17" s="545"/>
      <c r="G17" s="545"/>
      <c r="H17" s="545"/>
      <c r="I17" s="545"/>
      <c r="J17" s="26" t="s">
        <v>3574</v>
      </c>
      <c r="K17" s="546"/>
      <c r="L17" s="547"/>
      <c r="M17" s="547"/>
      <c r="N17" s="547"/>
      <c r="O17" s="547"/>
      <c r="P17" s="27" t="s">
        <v>9</v>
      </c>
      <c r="Q17" s="546"/>
      <c r="R17" s="547"/>
      <c r="S17" s="547"/>
      <c r="T17" s="547"/>
      <c r="U17" s="547"/>
      <c r="V17" s="27" t="s">
        <v>9</v>
      </c>
      <c r="W17" s="548">
        <f>K17+Q17</f>
        <v>0</v>
      </c>
      <c r="X17" s="549"/>
      <c r="Y17" s="549"/>
      <c r="Z17" s="549"/>
      <c r="AA17" s="549"/>
      <c r="AB17" s="27" t="s">
        <v>9</v>
      </c>
      <c r="AC17" s="18"/>
      <c r="AG17" s="1" t="s">
        <v>63</v>
      </c>
      <c r="AH17" s="1" t="s">
        <v>64</v>
      </c>
      <c r="AI17" s="20" t="s">
        <v>65</v>
      </c>
      <c r="AJ17" s="21" t="s">
        <v>66</v>
      </c>
      <c r="AK17" s="3"/>
      <c r="AL17" s="3"/>
    </row>
    <row r="18" spans="1:39" ht="20.25" customHeight="1" thickBot="1">
      <c r="A18" s="18"/>
      <c r="B18" s="550"/>
      <c r="C18" s="551"/>
      <c r="D18" s="551"/>
      <c r="E18" s="551"/>
      <c r="F18" s="551"/>
      <c r="G18" s="551"/>
      <c r="H18" s="551"/>
      <c r="I18" s="551"/>
      <c r="J18" s="28" t="s">
        <v>3574</v>
      </c>
      <c r="K18" s="552"/>
      <c r="L18" s="553"/>
      <c r="M18" s="553"/>
      <c r="N18" s="553"/>
      <c r="O18" s="553"/>
      <c r="P18" s="29" t="s">
        <v>9</v>
      </c>
      <c r="Q18" s="552"/>
      <c r="R18" s="553"/>
      <c r="S18" s="553"/>
      <c r="T18" s="553"/>
      <c r="U18" s="553"/>
      <c r="V18" s="29" t="s">
        <v>9</v>
      </c>
      <c r="W18" s="554">
        <f>K18+Q18</f>
        <v>0</v>
      </c>
      <c r="X18" s="555"/>
      <c r="Y18" s="555"/>
      <c r="Z18" s="555"/>
      <c r="AA18" s="555"/>
      <c r="AB18" s="29" t="s">
        <v>9</v>
      </c>
      <c r="AC18" s="18"/>
      <c r="AG18" s="1" t="s">
        <v>67</v>
      </c>
      <c r="AH18" s="1" t="s">
        <v>68</v>
      </c>
      <c r="AI18" s="20" t="s">
        <v>69</v>
      </c>
      <c r="AJ18" s="21" t="s">
        <v>70</v>
      </c>
      <c r="AK18" s="3"/>
      <c r="AL18" s="3"/>
    </row>
    <row r="19" spans="1:39" ht="20.25" customHeight="1" thickTop="1">
      <c r="A19" s="18"/>
      <c r="B19" s="500"/>
      <c r="C19" s="501"/>
      <c r="D19" s="501"/>
      <c r="E19" s="501"/>
      <c r="F19" s="501"/>
      <c r="G19" s="501"/>
      <c r="H19" s="501"/>
      <c r="I19" s="501"/>
      <c r="J19" s="502"/>
      <c r="K19" s="497">
        <f>K16+K17+K18</f>
        <v>0</v>
      </c>
      <c r="L19" s="498"/>
      <c r="M19" s="498"/>
      <c r="N19" s="498"/>
      <c r="O19" s="498"/>
      <c r="P19" s="30" t="s">
        <v>9</v>
      </c>
      <c r="Q19" s="497">
        <f>Q16+Q17+Q18</f>
        <v>0</v>
      </c>
      <c r="R19" s="498"/>
      <c r="S19" s="498"/>
      <c r="T19" s="498"/>
      <c r="U19" s="498"/>
      <c r="V19" s="30" t="s">
        <v>9</v>
      </c>
      <c r="W19" s="497">
        <f>K19+Q19</f>
        <v>0</v>
      </c>
      <c r="X19" s="498"/>
      <c r="Y19" s="498"/>
      <c r="Z19" s="498"/>
      <c r="AA19" s="498"/>
      <c r="AB19" s="30" t="s">
        <v>9</v>
      </c>
      <c r="AC19" s="18"/>
      <c r="AG19" s="1" t="s">
        <v>71</v>
      </c>
      <c r="AH19" s="1" t="s">
        <v>72</v>
      </c>
      <c r="AI19" s="20" t="s">
        <v>73</v>
      </c>
      <c r="AJ19" s="21" t="s">
        <v>74</v>
      </c>
      <c r="AK19" s="3"/>
      <c r="AL19" s="3"/>
    </row>
    <row r="20" spans="1:39" ht="12.75" customHeight="1">
      <c r="A20" s="18"/>
      <c r="B20" s="31" t="s">
        <v>3686</v>
      </c>
      <c r="C20" s="24"/>
      <c r="D20" s="24"/>
      <c r="E20" s="24"/>
      <c r="F20" s="24"/>
      <c r="G20" s="32"/>
      <c r="H20" s="32"/>
      <c r="I20" s="32"/>
      <c r="J20" s="32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F20" s="33"/>
      <c r="AG20" s="1" t="s">
        <v>75</v>
      </c>
      <c r="AH20" s="1" t="s">
        <v>76</v>
      </c>
      <c r="AI20" s="20" t="s">
        <v>77</v>
      </c>
      <c r="AJ20" s="21" t="s">
        <v>78</v>
      </c>
      <c r="AK20" s="3"/>
      <c r="AL20" s="3"/>
    </row>
    <row r="21" spans="1:39" ht="12.75" customHeight="1">
      <c r="A21" s="18"/>
      <c r="B21" s="34"/>
      <c r="C21" s="24"/>
      <c r="D21" s="24"/>
      <c r="E21" s="24"/>
      <c r="F21" s="24"/>
      <c r="G21" s="32"/>
      <c r="H21" s="32"/>
      <c r="I21" s="32"/>
      <c r="J21" s="32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E21" s="33"/>
      <c r="AF21" s="33"/>
      <c r="AG21" s="1" t="s">
        <v>79</v>
      </c>
      <c r="AH21" s="1" t="s">
        <v>80</v>
      </c>
      <c r="AI21" s="20" t="s">
        <v>81</v>
      </c>
      <c r="AJ21" s="21" t="s">
        <v>82</v>
      </c>
      <c r="AK21" s="3"/>
      <c r="AL21" s="3"/>
      <c r="AM21" s="33"/>
    </row>
    <row r="22" spans="1:39" ht="15" customHeight="1">
      <c r="A22" s="18"/>
      <c r="B22" s="35" t="s">
        <v>3612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24"/>
      <c r="N22" s="24"/>
      <c r="O22" s="24"/>
      <c r="P22" s="24"/>
      <c r="Q22" s="24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E22" s="36"/>
      <c r="AF22" s="33"/>
      <c r="AG22" s="1" t="s">
        <v>83</v>
      </c>
      <c r="AH22" s="1" t="s">
        <v>84</v>
      </c>
      <c r="AI22" s="20" t="s">
        <v>85</v>
      </c>
      <c r="AJ22" s="21" t="s">
        <v>86</v>
      </c>
      <c r="AK22" s="3"/>
      <c r="AL22" s="3"/>
      <c r="AM22" s="33"/>
    </row>
    <row r="23" spans="1:39" ht="12.75" customHeight="1">
      <c r="A23" s="24"/>
      <c r="B23" s="24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24"/>
      <c r="O23" s="24"/>
      <c r="P23" s="24"/>
      <c r="Q23" s="24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E23" s="36"/>
      <c r="AG23" s="1" t="s">
        <v>87</v>
      </c>
      <c r="AH23" s="1" t="s">
        <v>88</v>
      </c>
      <c r="AI23" s="20" t="s">
        <v>89</v>
      </c>
      <c r="AJ23" s="21" t="s">
        <v>90</v>
      </c>
      <c r="AK23" s="3"/>
      <c r="AL23" s="3"/>
      <c r="AM23" s="33"/>
    </row>
    <row r="24" spans="1:39" ht="16.5" customHeight="1" thickBot="1">
      <c r="A24" s="37"/>
      <c r="B24" s="138"/>
      <c r="C24" s="517" t="s">
        <v>3575</v>
      </c>
      <c r="D24" s="518"/>
      <c r="E24" s="518"/>
      <c r="F24" s="518"/>
      <c r="G24" s="518"/>
      <c r="H24" s="518"/>
      <c r="I24" s="518"/>
      <c r="J24" s="518"/>
      <c r="K24" s="518"/>
      <c r="L24" s="518"/>
      <c r="M24" s="518"/>
      <c r="N24" s="518"/>
      <c r="O24" s="518"/>
      <c r="P24" s="519"/>
      <c r="Q24" s="517" t="s">
        <v>3593</v>
      </c>
      <c r="R24" s="518"/>
      <c r="S24" s="518"/>
      <c r="T24" s="519"/>
      <c r="U24" s="541" t="s">
        <v>3594</v>
      </c>
      <c r="V24" s="542"/>
      <c r="W24" s="542"/>
      <c r="X24" s="543"/>
      <c r="Y24" s="517" t="s">
        <v>3617</v>
      </c>
      <c r="Z24" s="518"/>
      <c r="AA24" s="518"/>
      <c r="AB24" s="519"/>
      <c r="AC24" s="18"/>
      <c r="AG24" s="1" t="s">
        <v>91</v>
      </c>
      <c r="AH24" s="1" t="s">
        <v>92</v>
      </c>
      <c r="AI24" s="20" t="s">
        <v>93</v>
      </c>
      <c r="AJ24" s="21" t="s">
        <v>94</v>
      </c>
      <c r="AK24" s="3"/>
      <c r="AL24" s="3"/>
    </row>
    <row r="25" spans="1:39" ht="20.25" customHeight="1" thickTop="1" thickBot="1">
      <c r="A25" s="24"/>
      <c r="B25" s="38">
        <v>1</v>
      </c>
      <c r="C25" s="427" t="s">
        <v>3576</v>
      </c>
      <c r="D25" s="428"/>
      <c r="E25" s="428"/>
      <c r="F25" s="428"/>
      <c r="G25" s="428"/>
      <c r="H25" s="428"/>
      <c r="I25" s="428"/>
      <c r="J25" s="428"/>
      <c r="K25" s="428"/>
      <c r="L25" s="428"/>
      <c r="M25" s="428"/>
      <c r="N25" s="428"/>
      <c r="O25" s="428"/>
      <c r="P25" s="429"/>
      <c r="Q25" s="537"/>
      <c r="R25" s="538"/>
      <c r="S25" s="538"/>
      <c r="T25" s="142" t="s">
        <v>9</v>
      </c>
      <c r="U25" s="537"/>
      <c r="V25" s="538"/>
      <c r="W25" s="538"/>
      <c r="X25" s="11" t="s">
        <v>9</v>
      </c>
      <c r="Y25" s="539">
        <f>Q25+U25</f>
        <v>0</v>
      </c>
      <c r="Z25" s="540"/>
      <c r="AA25" s="540"/>
      <c r="AB25" s="14" t="s">
        <v>9</v>
      </c>
      <c r="AC25" s="18"/>
      <c r="AG25" s="1" t="s">
        <v>95</v>
      </c>
      <c r="AH25" s="1" t="s">
        <v>96</v>
      </c>
      <c r="AI25" s="20" t="s">
        <v>97</v>
      </c>
      <c r="AJ25" s="21" t="s">
        <v>98</v>
      </c>
      <c r="AK25" s="3"/>
      <c r="AL25" s="3"/>
    </row>
    <row r="26" spans="1:39" ht="20.25" customHeight="1" thickTop="1">
      <c r="A26" s="32"/>
      <c r="B26" s="39">
        <v>2</v>
      </c>
      <c r="C26" s="503"/>
      <c r="D26" s="504"/>
      <c r="E26" s="504"/>
      <c r="F26" s="504"/>
      <c r="G26" s="504"/>
      <c r="H26" s="504"/>
      <c r="I26" s="504"/>
      <c r="J26" s="504"/>
      <c r="K26" s="504"/>
      <c r="L26" s="504"/>
      <c r="M26" s="504"/>
      <c r="N26" s="504"/>
      <c r="O26" s="504"/>
      <c r="P26" s="505"/>
      <c r="Q26" s="506"/>
      <c r="R26" s="507"/>
      <c r="S26" s="507"/>
      <c r="T26" s="143" t="s">
        <v>9</v>
      </c>
      <c r="U26" s="506"/>
      <c r="V26" s="507"/>
      <c r="W26" s="507"/>
      <c r="X26" s="30" t="s">
        <v>9</v>
      </c>
      <c r="Y26" s="508">
        <f t="shared" ref="Y26:Y31" si="0">Q26+U26</f>
        <v>0</v>
      </c>
      <c r="Z26" s="509"/>
      <c r="AA26" s="509"/>
      <c r="AB26" s="40" t="s">
        <v>9</v>
      </c>
      <c r="AC26" s="18"/>
      <c r="AG26" s="1" t="s">
        <v>99</v>
      </c>
      <c r="AH26" s="1" t="s">
        <v>100</v>
      </c>
      <c r="AI26" s="20" t="s">
        <v>101</v>
      </c>
      <c r="AJ26" s="21" t="s">
        <v>102</v>
      </c>
      <c r="AK26" s="3"/>
      <c r="AL26" s="3"/>
    </row>
    <row r="27" spans="1:39" ht="20.25" customHeight="1">
      <c r="A27" s="18"/>
      <c r="B27" s="41">
        <v>3</v>
      </c>
      <c r="C27" s="510"/>
      <c r="D27" s="511"/>
      <c r="E27" s="511"/>
      <c r="F27" s="511"/>
      <c r="G27" s="511"/>
      <c r="H27" s="511"/>
      <c r="I27" s="511"/>
      <c r="J27" s="511"/>
      <c r="K27" s="511"/>
      <c r="L27" s="511"/>
      <c r="M27" s="511"/>
      <c r="N27" s="511"/>
      <c r="O27" s="511"/>
      <c r="P27" s="512"/>
      <c r="Q27" s="513"/>
      <c r="R27" s="514"/>
      <c r="S27" s="514"/>
      <c r="T27" s="144" t="s">
        <v>9</v>
      </c>
      <c r="U27" s="513"/>
      <c r="V27" s="514"/>
      <c r="W27" s="514"/>
      <c r="X27" s="27" t="s">
        <v>9</v>
      </c>
      <c r="Y27" s="515">
        <f t="shared" si="0"/>
        <v>0</v>
      </c>
      <c r="Z27" s="516"/>
      <c r="AA27" s="516"/>
      <c r="AB27" s="42" t="s">
        <v>9</v>
      </c>
      <c r="AC27" s="18"/>
      <c r="AG27" s="1" t="s">
        <v>103</v>
      </c>
      <c r="AH27" s="1" t="s">
        <v>104</v>
      </c>
      <c r="AI27" s="20" t="s">
        <v>105</v>
      </c>
      <c r="AJ27" s="21" t="s">
        <v>106</v>
      </c>
      <c r="AK27" s="3"/>
      <c r="AL27" s="3"/>
    </row>
    <row r="28" spans="1:39" ht="20.25" customHeight="1">
      <c r="A28" s="18"/>
      <c r="B28" s="41">
        <v>4</v>
      </c>
      <c r="C28" s="510"/>
      <c r="D28" s="511"/>
      <c r="E28" s="511"/>
      <c r="F28" s="511"/>
      <c r="G28" s="511"/>
      <c r="H28" s="511"/>
      <c r="I28" s="511"/>
      <c r="J28" s="511"/>
      <c r="K28" s="511"/>
      <c r="L28" s="511"/>
      <c r="M28" s="511"/>
      <c r="N28" s="511"/>
      <c r="O28" s="511"/>
      <c r="P28" s="512"/>
      <c r="Q28" s="513"/>
      <c r="R28" s="514"/>
      <c r="S28" s="514"/>
      <c r="T28" s="144" t="s">
        <v>9</v>
      </c>
      <c r="U28" s="513"/>
      <c r="V28" s="514"/>
      <c r="W28" s="514"/>
      <c r="X28" s="27" t="s">
        <v>9</v>
      </c>
      <c r="Y28" s="515">
        <f t="shared" si="0"/>
        <v>0</v>
      </c>
      <c r="Z28" s="516"/>
      <c r="AA28" s="516"/>
      <c r="AB28" s="42" t="s">
        <v>9</v>
      </c>
      <c r="AC28" s="18"/>
      <c r="AG28" s="1" t="s">
        <v>107</v>
      </c>
      <c r="AH28" s="1" t="s">
        <v>108</v>
      </c>
      <c r="AI28" s="20" t="s">
        <v>109</v>
      </c>
      <c r="AJ28" s="21" t="s">
        <v>110</v>
      </c>
      <c r="AK28" s="3"/>
      <c r="AL28" s="3"/>
    </row>
    <row r="29" spans="1:39" ht="20.25" customHeight="1">
      <c r="A29" s="32"/>
      <c r="B29" s="43">
        <v>5</v>
      </c>
      <c r="C29" s="510"/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2"/>
      <c r="Q29" s="513"/>
      <c r="R29" s="514"/>
      <c r="S29" s="514"/>
      <c r="T29" s="144" t="s">
        <v>9</v>
      </c>
      <c r="U29" s="513"/>
      <c r="V29" s="514"/>
      <c r="W29" s="514"/>
      <c r="X29" s="27" t="s">
        <v>9</v>
      </c>
      <c r="Y29" s="515">
        <f t="shared" si="0"/>
        <v>0</v>
      </c>
      <c r="Z29" s="516"/>
      <c r="AA29" s="516"/>
      <c r="AB29" s="42" t="s">
        <v>9</v>
      </c>
      <c r="AC29" s="18"/>
      <c r="AG29" s="1" t="s">
        <v>111</v>
      </c>
      <c r="AH29" s="1" t="s">
        <v>112</v>
      </c>
      <c r="AI29" s="20" t="s">
        <v>113</v>
      </c>
      <c r="AJ29" s="21" t="s">
        <v>114</v>
      </c>
      <c r="AK29" s="3"/>
      <c r="AL29" s="3"/>
    </row>
    <row r="30" spans="1:39" ht="20.25" customHeight="1">
      <c r="A30" s="32"/>
      <c r="B30" s="41">
        <v>6</v>
      </c>
      <c r="C30" s="510"/>
      <c r="D30" s="511"/>
      <c r="E30" s="511"/>
      <c r="F30" s="511"/>
      <c r="G30" s="511"/>
      <c r="H30" s="511"/>
      <c r="I30" s="511"/>
      <c r="J30" s="511"/>
      <c r="K30" s="511"/>
      <c r="L30" s="511"/>
      <c r="M30" s="511"/>
      <c r="N30" s="511"/>
      <c r="O30" s="511"/>
      <c r="P30" s="512"/>
      <c r="Q30" s="513"/>
      <c r="R30" s="514"/>
      <c r="S30" s="514"/>
      <c r="T30" s="144" t="s">
        <v>9</v>
      </c>
      <c r="U30" s="513"/>
      <c r="V30" s="514"/>
      <c r="W30" s="514"/>
      <c r="X30" s="27" t="s">
        <v>9</v>
      </c>
      <c r="Y30" s="515">
        <f t="shared" si="0"/>
        <v>0</v>
      </c>
      <c r="Z30" s="516"/>
      <c r="AA30" s="516"/>
      <c r="AB30" s="42" t="s">
        <v>9</v>
      </c>
      <c r="AC30" s="18"/>
      <c r="AG30" s="1" t="s">
        <v>115</v>
      </c>
      <c r="AH30" s="1" t="s">
        <v>116</v>
      </c>
      <c r="AI30" s="20" t="s">
        <v>117</v>
      </c>
      <c r="AJ30" s="21" t="s">
        <v>118</v>
      </c>
      <c r="AK30" s="3"/>
      <c r="AL30" s="3"/>
    </row>
    <row r="31" spans="1:39" ht="20.25" customHeight="1" thickBot="1">
      <c r="A31" s="32"/>
      <c r="B31" s="44">
        <v>7</v>
      </c>
      <c r="C31" s="520"/>
      <c r="D31" s="521"/>
      <c r="E31" s="521"/>
      <c r="F31" s="521"/>
      <c r="G31" s="521"/>
      <c r="H31" s="521"/>
      <c r="I31" s="521"/>
      <c r="J31" s="521"/>
      <c r="K31" s="521"/>
      <c r="L31" s="521"/>
      <c r="M31" s="521"/>
      <c r="N31" s="521"/>
      <c r="O31" s="521"/>
      <c r="P31" s="522"/>
      <c r="Q31" s="523"/>
      <c r="R31" s="524"/>
      <c r="S31" s="524"/>
      <c r="T31" s="145" t="s">
        <v>9</v>
      </c>
      <c r="U31" s="523"/>
      <c r="V31" s="524"/>
      <c r="W31" s="524"/>
      <c r="X31" s="29" t="s">
        <v>9</v>
      </c>
      <c r="Y31" s="525">
        <f t="shared" si="0"/>
        <v>0</v>
      </c>
      <c r="Z31" s="526"/>
      <c r="AA31" s="526"/>
      <c r="AB31" s="45" t="s">
        <v>9</v>
      </c>
      <c r="AC31" s="18"/>
      <c r="AG31" s="1" t="s">
        <v>119</v>
      </c>
      <c r="AH31" s="1" t="s">
        <v>120</v>
      </c>
      <c r="AI31" s="20" t="s">
        <v>121</v>
      </c>
      <c r="AJ31" s="21" t="s">
        <v>122</v>
      </c>
      <c r="AK31" s="3"/>
      <c r="AL31" s="3"/>
    </row>
    <row r="32" spans="1:39" ht="20.25" customHeight="1" thickTop="1">
      <c r="A32" s="32"/>
      <c r="B32" s="556"/>
      <c r="C32" s="557"/>
      <c r="D32" s="557"/>
      <c r="E32" s="557"/>
      <c r="F32" s="557"/>
      <c r="G32" s="557"/>
      <c r="H32" s="557"/>
      <c r="I32" s="557"/>
      <c r="J32" s="557"/>
      <c r="K32" s="557"/>
      <c r="L32" s="557"/>
      <c r="M32" s="557"/>
      <c r="N32" s="557"/>
      <c r="O32" s="557"/>
      <c r="P32" s="558"/>
      <c r="Q32" s="559">
        <f>SUM(Q25:S31)</f>
        <v>0</v>
      </c>
      <c r="R32" s="560"/>
      <c r="S32" s="560"/>
      <c r="T32" s="40" t="s">
        <v>9</v>
      </c>
      <c r="U32" s="559">
        <f t="shared" ref="U32" si="1">SUM(U25:W31)</f>
        <v>0</v>
      </c>
      <c r="V32" s="560"/>
      <c r="W32" s="560"/>
      <c r="X32" s="30" t="s">
        <v>9</v>
      </c>
      <c r="Y32" s="559">
        <f t="shared" ref="Y32" si="2">SUM(Y25:AA31)</f>
        <v>0</v>
      </c>
      <c r="Z32" s="560"/>
      <c r="AA32" s="560"/>
      <c r="AB32" s="40" t="s">
        <v>9</v>
      </c>
      <c r="AC32" s="18"/>
      <c r="AG32" s="1" t="s">
        <v>123</v>
      </c>
      <c r="AH32" s="1" t="s">
        <v>124</v>
      </c>
      <c r="AI32" s="20" t="s">
        <v>125</v>
      </c>
      <c r="AJ32" s="21" t="s">
        <v>126</v>
      </c>
      <c r="AK32" s="3"/>
      <c r="AL32" s="3"/>
    </row>
    <row r="33" spans="1:38" ht="12.75" customHeight="1">
      <c r="A33" s="32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7"/>
      <c r="R33" s="47"/>
      <c r="S33" s="47"/>
      <c r="T33" s="13"/>
      <c r="U33" s="47"/>
      <c r="V33" s="47"/>
      <c r="W33" s="47"/>
      <c r="X33" s="13"/>
      <c r="Y33" s="47"/>
      <c r="Z33" s="47"/>
      <c r="AA33" s="47"/>
      <c r="AB33" s="13"/>
      <c r="AC33" s="18"/>
      <c r="AE33" s="33"/>
      <c r="AF33" s="33"/>
      <c r="AG33" s="1" t="s">
        <v>127</v>
      </c>
      <c r="AH33" s="1" t="s">
        <v>128</v>
      </c>
      <c r="AI33" s="20" t="s">
        <v>129</v>
      </c>
      <c r="AJ33" s="21" t="s">
        <v>130</v>
      </c>
      <c r="AK33" s="3"/>
      <c r="AL33" s="3"/>
    </row>
    <row r="34" spans="1:38" ht="12.75" customHeight="1">
      <c r="A34" s="18"/>
      <c r="B34" s="48" t="s">
        <v>3661</v>
      </c>
      <c r="C34" s="24"/>
      <c r="D34" s="24"/>
      <c r="E34" s="24"/>
      <c r="F34" s="24"/>
      <c r="G34" s="24"/>
      <c r="H34" s="24"/>
      <c r="I34" s="24"/>
      <c r="J34" s="49"/>
      <c r="K34" s="49"/>
      <c r="L34" s="49"/>
      <c r="M34" s="49"/>
      <c r="N34" s="49"/>
      <c r="O34" s="49"/>
      <c r="P34" s="49"/>
      <c r="Q34" s="49"/>
      <c r="R34" s="24"/>
      <c r="S34" s="49"/>
      <c r="T34" s="49"/>
      <c r="U34" s="49"/>
      <c r="V34" s="49"/>
      <c r="W34" s="49"/>
      <c r="X34" s="49"/>
      <c r="Y34" s="49"/>
      <c r="Z34" s="49"/>
      <c r="AA34" s="49"/>
      <c r="AB34" s="24"/>
      <c r="AC34" s="18"/>
      <c r="AG34" s="1" t="s">
        <v>131</v>
      </c>
      <c r="AH34" s="1" t="s">
        <v>132</v>
      </c>
      <c r="AI34" s="20" t="s">
        <v>133</v>
      </c>
      <c r="AJ34" s="21" t="s">
        <v>134</v>
      </c>
      <c r="AK34" s="3"/>
      <c r="AL34" s="3"/>
    </row>
    <row r="35" spans="1:38" ht="12.75" customHeight="1">
      <c r="A35" s="18"/>
      <c r="B35" s="1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24"/>
      <c r="S35" s="49"/>
      <c r="T35" s="49"/>
      <c r="U35" s="49"/>
      <c r="V35" s="49"/>
      <c r="W35" s="49"/>
      <c r="X35" s="49"/>
      <c r="Y35" s="49"/>
      <c r="Z35" s="49"/>
      <c r="AA35" s="49"/>
      <c r="AB35" s="24"/>
      <c r="AC35" s="18"/>
      <c r="AG35" s="1" t="s">
        <v>135</v>
      </c>
      <c r="AH35" s="1" t="s">
        <v>136</v>
      </c>
      <c r="AI35" s="20" t="s">
        <v>137</v>
      </c>
      <c r="AJ35" s="21" t="s">
        <v>138</v>
      </c>
      <c r="AK35" s="3"/>
      <c r="AL35" s="3"/>
    </row>
    <row r="36" spans="1:38" ht="15" customHeight="1">
      <c r="A36" s="18"/>
      <c r="B36" s="50" t="s">
        <v>3708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18"/>
      <c r="Y36" s="18"/>
      <c r="Z36" s="18"/>
      <c r="AA36" s="18"/>
      <c r="AB36" s="18"/>
      <c r="AC36" s="18"/>
      <c r="AG36" s="1" t="s">
        <v>139</v>
      </c>
      <c r="AH36" s="1" t="s">
        <v>140</v>
      </c>
      <c r="AI36" s="20" t="s">
        <v>141</v>
      </c>
      <c r="AJ36" s="21" t="s">
        <v>142</v>
      </c>
      <c r="AK36" s="3"/>
      <c r="AL36" s="3"/>
    </row>
    <row r="37" spans="1:38" ht="12.7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G37" s="1" t="s">
        <v>143</v>
      </c>
      <c r="AH37" s="1" t="s">
        <v>144</v>
      </c>
      <c r="AI37" s="20" t="s">
        <v>145</v>
      </c>
      <c r="AJ37" s="21" t="s">
        <v>146</v>
      </c>
      <c r="AK37" s="3"/>
      <c r="AL37" s="3"/>
    </row>
    <row r="38" spans="1:38" ht="16.5" customHeight="1">
      <c r="A38" s="18"/>
      <c r="B38" s="345" t="s">
        <v>16</v>
      </c>
      <c r="C38" s="346"/>
      <c r="D38" s="346"/>
      <c r="E38" s="346"/>
      <c r="F38" s="347"/>
      <c r="G38" s="345" t="s">
        <v>14</v>
      </c>
      <c r="H38" s="346"/>
      <c r="I38" s="346"/>
      <c r="J38" s="346"/>
      <c r="K38" s="346"/>
      <c r="L38" s="346"/>
      <c r="M38" s="346"/>
      <c r="N38" s="346"/>
      <c r="O38" s="346"/>
      <c r="P38" s="347"/>
      <c r="Q38" s="345" t="s">
        <v>15</v>
      </c>
      <c r="R38" s="346"/>
      <c r="S38" s="346"/>
      <c r="T38" s="347"/>
      <c r="U38" s="348" t="s">
        <v>3594</v>
      </c>
      <c r="V38" s="349"/>
      <c r="W38" s="349"/>
      <c r="X38" s="350"/>
      <c r="Y38" s="345" t="s">
        <v>3617</v>
      </c>
      <c r="Z38" s="346"/>
      <c r="AA38" s="346"/>
      <c r="AB38" s="347"/>
      <c r="AC38" s="18"/>
      <c r="AE38" s="51"/>
      <c r="AG38" s="1" t="s">
        <v>147</v>
      </c>
      <c r="AH38" s="1" t="s">
        <v>148</v>
      </c>
      <c r="AI38" s="20" t="s">
        <v>149</v>
      </c>
      <c r="AJ38" s="21" t="s">
        <v>150</v>
      </c>
      <c r="AK38" s="3"/>
      <c r="AL38" s="3"/>
    </row>
    <row r="39" spans="1:38" ht="20.25" customHeight="1">
      <c r="A39" s="18"/>
      <c r="B39" s="561" t="s">
        <v>3660</v>
      </c>
      <c r="C39" s="562"/>
      <c r="D39" s="562"/>
      <c r="E39" s="562"/>
      <c r="F39" s="563"/>
      <c r="G39" s="564" t="s">
        <v>12</v>
      </c>
      <c r="H39" s="565"/>
      <c r="I39" s="565"/>
      <c r="J39" s="565"/>
      <c r="K39" s="565"/>
      <c r="L39" s="565"/>
      <c r="M39" s="565"/>
      <c r="N39" s="565"/>
      <c r="O39" s="565"/>
      <c r="P39" s="566"/>
      <c r="Q39" s="513"/>
      <c r="R39" s="514"/>
      <c r="S39" s="514"/>
      <c r="T39" s="146" t="s">
        <v>4</v>
      </c>
      <c r="U39" s="513"/>
      <c r="V39" s="514"/>
      <c r="W39" s="514"/>
      <c r="X39" s="110" t="s">
        <v>4</v>
      </c>
      <c r="Y39" s="515">
        <f>Q39+U39</f>
        <v>0</v>
      </c>
      <c r="Z39" s="516"/>
      <c r="AA39" s="516"/>
      <c r="AB39" s="42" t="s">
        <v>9</v>
      </c>
      <c r="AC39" s="53"/>
      <c r="AD39" s="33"/>
      <c r="AE39" s="51"/>
      <c r="AG39" s="1" t="s">
        <v>151</v>
      </c>
      <c r="AH39" s="1" t="s">
        <v>152</v>
      </c>
      <c r="AI39" s="20" t="s">
        <v>153</v>
      </c>
      <c r="AJ39" s="21" t="s">
        <v>154</v>
      </c>
      <c r="AK39" s="3"/>
      <c r="AL39" s="3"/>
    </row>
    <row r="40" spans="1:38" ht="20.25" customHeight="1">
      <c r="A40" s="18"/>
      <c r="B40" s="564" t="s">
        <v>3662</v>
      </c>
      <c r="C40" s="565"/>
      <c r="D40" s="565"/>
      <c r="E40" s="565"/>
      <c r="F40" s="566"/>
      <c r="G40" s="564" t="s">
        <v>17</v>
      </c>
      <c r="H40" s="565"/>
      <c r="I40" s="565"/>
      <c r="J40" s="565"/>
      <c r="K40" s="565"/>
      <c r="L40" s="565"/>
      <c r="M40" s="565"/>
      <c r="N40" s="565"/>
      <c r="O40" s="565"/>
      <c r="P40" s="566"/>
      <c r="Q40" s="513"/>
      <c r="R40" s="514"/>
      <c r="S40" s="514"/>
      <c r="T40" s="147" t="s">
        <v>4</v>
      </c>
      <c r="U40" s="513"/>
      <c r="V40" s="514"/>
      <c r="W40" s="514"/>
      <c r="X40" s="111" t="s">
        <v>4</v>
      </c>
      <c r="Y40" s="515">
        <f>Q40+U40</f>
        <v>0</v>
      </c>
      <c r="Z40" s="516"/>
      <c r="AA40" s="516"/>
      <c r="AB40" s="54" t="s">
        <v>9</v>
      </c>
      <c r="AC40" s="18"/>
      <c r="AD40" s="33"/>
      <c r="AF40" s="51"/>
      <c r="AG40" s="17" t="s">
        <v>155</v>
      </c>
      <c r="AH40" s="17" t="s">
        <v>156</v>
      </c>
      <c r="AI40" s="58" t="s">
        <v>157</v>
      </c>
      <c r="AJ40" s="59" t="s">
        <v>158</v>
      </c>
      <c r="AK40" s="3"/>
      <c r="AL40" s="3"/>
    </row>
    <row r="41" spans="1:38" s="56" customFormat="1" ht="20.25" customHeight="1" thickBot="1">
      <c r="A41" s="18"/>
      <c r="B41" s="567" t="s">
        <v>8</v>
      </c>
      <c r="C41" s="568"/>
      <c r="D41" s="568"/>
      <c r="E41" s="568"/>
      <c r="F41" s="569"/>
      <c r="G41" s="570" t="s">
        <v>13</v>
      </c>
      <c r="H41" s="571"/>
      <c r="I41" s="571"/>
      <c r="J41" s="571"/>
      <c r="K41" s="571"/>
      <c r="L41" s="571"/>
      <c r="M41" s="571"/>
      <c r="N41" s="571"/>
      <c r="O41" s="571"/>
      <c r="P41" s="572"/>
      <c r="Q41" s="573"/>
      <c r="R41" s="574"/>
      <c r="S41" s="574"/>
      <c r="T41" s="147" t="s">
        <v>4</v>
      </c>
      <c r="U41" s="573"/>
      <c r="V41" s="574"/>
      <c r="W41" s="574"/>
      <c r="X41" s="111" t="s">
        <v>4</v>
      </c>
      <c r="Y41" s="575">
        <f t="shared" ref="Y41" si="3">Q41+U41</f>
        <v>0</v>
      </c>
      <c r="Z41" s="576"/>
      <c r="AA41" s="576"/>
      <c r="AB41" s="55" t="s">
        <v>9</v>
      </c>
      <c r="AC41" s="18"/>
      <c r="AF41" s="57"/>
      <c r="AG41" s="1" t="s">
        <v>159</v>
      </c>
      <c r="AH41" s="1" t="s">
        <v>160</v>
      </c>
      <c r="AI41" s="60" t="s">
        <v>161</v>
      </c>
      <c r="AJ41" s="61" t="s">
        <v>162</v>
      </c>
      <c r="AK41" s="15"/>
      <c r="AL41" s="15"/>
    </row>
    <row r="42" spans="1:38" ht="20.25" customHeight="1" thickTop="1" thickBot="1">
      <c r="A42" s="18"/>
      <c r="B42" s="577" t="s">
        <v>3683</v>
      </c>
      <c r="C42" s="578"/>
      <c r="D42" s="578"/>
      <c r="E42" s="578"/>
      <c r="F42" s="578"/>
      <c r="G42" s="578"/>
      <c r="H42" s="578"/>
      <c r="I42" s="578"/>
      <c r="J42" s="578"/>
      <c r="K42" s="578"/>
      <c r="L42" s="578"/>
      <c r="M42" s="578"/>
      <c r="N42" s="578"/>
      <c r="O42" s="578"/>
      <c r="P42" s="579"/>
      <c r="Q42" s="539">
        <f>Q25</f>
        <v>0</v>
      </c>
      <c r="R42" s="540"/>
      <c r="S42" s="540"/>
      <c r="T42" s="112" t="s">
        <v>9</v>
      </c>
      <c r="U42" s="539">
        <f>U25</f>
        <v>0</v>
      </c>
      <c r="V42" s="540"/>
      <c r="W42" s="540"/>
      <c r="X42" s="112" t="s">
        <v>9</v>
      </c>
      <c r="Y42" s="539">
        <f>Y25</f>
        <v>0</v>
      </c>
      <c r="Z42" s="540"/>
      <c r="AA42" s="540"/>
      <c r="AB42" s="14" t="s">
        <v>9</v>
      </c>
      <c r="AC42" s="18"/>
      <c r="AG42" s="1" t="s">
        <v>163</v>
      </c>
      <c r="AH42" s="1" t="s">
        <v>164</v>
      </c>
      <c r="AI42" s="20" t="s">
        <v>165</v>
      </c>
      <c r="AJ42" s="21" t="s">
        <v>166</v>
      </c>
      <c r="AK42" s="3"/>
      <c r="AL42" s="3"/>
    </row>
    <row r="43" spans="1:38" ht="12.75" customHeight="1" thickTop="1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122" t="s">
        <v>3707</v>
      </c>
      <c r="Q43" s="123"/>
      <c r="R43" s="499">
        <f>Q39+Q40+Q41-Q42</f>
        <v>0</v>
      </c>
      <c r="S43" s="499"/>
      <c r="T43" s="108"/>
      <c r="U43" s="123"/>
      <c r="V43" s="499">
        <f>U39+U40+U41-U42</f>
        <v>0</v>
      </c>
      <c r="W43" s="499"/>
      <c r="X43" s="108"/>
      <c r="Y43" s="123"/>
      <c r="Z43" s="499">
        <f>Y39+Y40+Y41-Y42</f>
        <v>0</v>
      </c>
      <c r="AA43" s="499"/>
      <c r="AB43" s="16"/>
      <c r="AC43" s="62"/>
      <c r="AG43" s="1" t="s">
        <v>167</v>
      </c>
      <c r="AH43" s="1" t="s">
        <v>168</v>
      </c>
      <c r="AI43" s="20" t="s">
        <v>169</v>
      </c>
      <c r="AJ43" s="21" t="s">
        <v>170</v>
      </c>
      <c r="AK43" s="3"/>
      <c r="AL43" s="3"/>
    </row>
    <row r="44" spans="1:38" ht="18.75" customHeight="1">
      <c r="A44" s="18"/>
      <c r="B44" s="48" t="s">
        <v>3710</v>
      </c>
      <c r="C44" s="18"/>
      <c r="D44" s="18"/>
      <c r="E44" s="18"/>
      <c r="F44" s="18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64"/>
      <c r="Z44" s="64"/>
      <c r="AA44" s="64"/>
      <c r="AB44" s="64"/>
      <c r="AC44" s="13"/>
      <c r="AG44" s="1" t="s">
        <v>171</v>
      </c>
      <c r="AH44" s="1" t="s">
        <v>172</v>
      </c>
      <c r="AI44" s="20" t="s">
        <v>173</v>
      </c>
      <c r="AJ44" s="21" t="s">
        <v>174</v>
      </c>
      <c r="AK44" s="3"/>
      <c r="AL44" s="3"/>
    </row>
    <row r="45" spans="1:38" ht="12.75" customHeight="1">
      <c r="A45" s="18"/>
      <c r="B45" s="48"/>
      <c r="C45" s="18"/>
      <c r="D45" s="18"/>
      <c r="E45" s="18"/>
      <c r="F45" s="18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64"/>
      <c r="Z45" s="64"/>
      <c r="AA45" s="64"/>
      <c r="AB45" s="64"/>
      <c r="AC45" s="13"/>
      <c r="AG45" s="1" t="s">
        <v>175</v>
      </c>
      <c r="AH45" s="1" t="s">
        <v>176</v>
      </c>
      <c r="AI45" s="20" t="s">
        <v>177</v>
      </c>
      <c r="AJ45" s="21" t="s">
        <v>178</v>
      </c>
      <c r="AK45" s="3"/>
      <c r="AL45" s="3"/>
    </row>
    <row r="46" spans="1:38" ht="5.25" customHeight="1">
      <c r="A46" s="18"/>
      <c r="B46" s="48"/>
      <c r="C46" s="18"/>
      <c r="D46" s="18"/>
      <c r="E46" s="18"/>
      <c r="F46" s="18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64"/>
      <c r="Z46" s="64"/>
      <c r="AA46" s="64"/>
      <c r="AB46" s="64"/>
      <c r="AC46" s="13"/>
      <c r="AG46" s="1" t="s">
        <v>179</v>
      </c>
      <c r="AH46" s="1" t="s">
        <v>180</v>
      </c>
      <c r="AI46" s="20" t="s">
        <v>181</v>
      </c>
      <c r="AJ46" s="21" t="s">
        <v>182</v>
      </c>
      <c r="AK46" s="3"/>
      <c r="AL46" s="3"/>
    </row>
    <row r="47" spans="1:38" ht="15" customHeight="1">
      <c r="A47" s="18"/>
      <c r="B47" s="50" t="s">
        <v>3663</v>
      </c>
      <c r="C47" s="18"/>
      <c r="D47" s="18"/>
      <c r="E47" s="18"/>
      <c r="F47" s="18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64"/>
      <c r="Z47" s="64"/>
      <c r="AA47" s="64"/>
      <c r="AB47" s="64"/>
      <c r="AC47" s="13"/>
      <c r="AG47" s="1" t="s">
        <v>183</v>
      </c>
      <c r="AH47" s="1" t="s">
        <v>184</v>
      </c>
      <c r="AI47" s="20" t="s">
        <v>185</v>
      </c>
      <c r="AJ47" s="21" t="s">
        <v>186</v>
      </c>
      <c r="AK47" s="3"/>
      <c r="AL47" s="3"/>
    </row>
    <row r="48" spans="1:38" ht="12.75" customHeight="1">
      <c r="A48" s="18"/>
      <c r="B48" s="50"/>
      <c r="C48" s="18"/>
      <c r="D48" s="18"/>
      <c r="E48" s="18"/>
      <c r="F48" s="18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64"/>
      <c r="Z48" s="64"/>
      <c r="AA48" s="64"/>
      <c r="AB48" s="64"/>
      <c r="AC48" s="13"/>
      <c r="AD48" s="65"/>
      <c r="AE48" s="65"/>
      <c r="AG48" s="1" t="s">
        <v>187</v>
      </c>
      <c r="AH48" s="1" t="s">
        <v>188</v>
      </c>
      <c r="AI48" s="20" t="s">
        <v>189</v>
      </c>
      <c r="AJ48" s="21" t="s">
        <v>190</v>
      </c>
      <c r="AK48" s="3"/>
      <c r="AL48" s="3"/>
    </row>
    <row r="49" spans="1:38" ht="16.5" customHeight="1">
      <c r="A49" s="18"/>
      <c r="B49" s="374" t="s">
        <v>3664</v>
      </c>
      <c r="C49" s="375"/>
      <c r="D49" s="375"/>
      <c r="E49" s="375"/>
      <c r="F49" s="375"/>
      <c r="G49" s="375"/>
      <c r="H49" s="375"/>
      <c r="I49" s="375"/>
      <c r="J49" s="375"/>
      <c r="K49" s="375"/>
      <c r="L49" s="375"/>
      <c r="M49" s="375"/>
      <c r="N49" s="375"/>
      <c r="O49" s="375"/>
      <c r="P49" s="376"/>
      <c r="Q49" s="345" t="s">
        <v>15</v>
      </c>
      <c r="R49" s="346"/>
      <c r="S49" s="346"/>
      <c r="T49" s="347"/>
      <c r="U49" s="348" t="s">
        <v>3594</v>
      </c>
      <c r="V49" s="349"/>
      <c r="W49" s="349"/>
      <c r="X49" s="350"/>
      <c r="Y49" s="400" t="s">
        <v>3617</v>
      </c>
      <c r="Z49" s="401"/>
      <c r="AA49" s="401"/>
      <c r="AB49" s="402"/>
      <c r="AC49" s="18"/>
      <c r="AD49" s="65"/>
      <c r="AE49" s="65"/>
      <c r="AG49" s="1" t="s">
        <v>191</v>
      </c>
      <c r="AH49" s="1" t="s">
        <v>192</v>
      </c>
      <c r="AI49" s="20" t="s">
        <v>193</v>
      </c>
      <c r="AJ49" s="21" t="s">
        <v>194</v>
      </c>
      <c r="AK49" s="3"/>
      <c r="AL49" s="3"/>
    </row>
    <row r="50" spans="1:38" ht="20.25" customHeight="1">
      <c r="A50" s="18"/>
      <c r="B50" s="377"/>
      <c r="C50" s="378"/>
      <c r="D50" s="378"/>
      <c r="E50" s="378"/>
      <c r="F50" s="378"/>
      <c r="G50" s="378"/>
      <c r="H50" s="378"/>
      <c r="I50" s="378"/>
      <c r="J50" s="378"/>
      <c r="K50" s="378"/>
      <c r="L50" s="378"/>
      <c r="M50" s="378"/>
      <c r="N50" s="378"/>
      <c r="O50" s="378"/>
      <c r="P50" s="379"/>
      <c r="Q50" s="513"/>
      <c r="R50" s="514"/>
      <c r="S50" s="514"/>
      <c r="T50" s="52" t="s">
        <v>4</v>
      </c>
      <c r="U50" s="513"/>
      <c r="V50" s="514"/>
      <c r="W50" s="514"/>
      <c r="X50" s="52" t="s">
        <v>4</v>
      </c>
      <c r="Y50" s="515">
        <f>Q50+U50</f>
        <v>0</v>
      </c>
      <c r="Z50" s="516"/>
      <c r="AA50" s="516"/>
      <c r="AB50" s="66" t="s">
        <v>4</v>
      </c>
      <c r="AC50" s="18"/>
      <c r="AD50" s="65"/>
      <c r="AE50" s="65"/>
      <c r="AG50" s="1" t="s">
        <v>195</v>
      </c>
      <c r="AH50" s="1" t="s">
        <v>196</v>
      </c>
      <c r="AI50" s="20" t="s">
        <v>197</v>
      </c>
      <c r="AJ50" s="21" t="s">
        <v>198</v>
      </c>
      <c r="AK50" s="3"/>
      <c r="AL50" s="3"/>
    </row>
    <row r="51" spans="1:38" ht="12.75" customHeight="1">
      <c r="A51" s="18"/>
      <c r="B51" s="67"/>
      <c r="C51" s="18"/>
      <c r="D51" s="18"/>
      <c r="E51" s="18"/>
      <c r="F51" s="18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13"/>
      <c r="AD51" s="65"/>
      <c r="AE51" s="65"/>
      <c r="AG51" s="1" t="s">
        <v>199</v>
      </c>
      <c r="AH51" s="1" t="s">
        <v>200</v>
      </c>
      <c r="AI51" s="20" t="s">
        <v>201</v>
      </c>
      <c r="AJ51" s="21" t="s">
        <v>202</v>
      </c>
      <c r="AK51" s="3"/>
      <c r="AL51" s="3"/>
    </row>
    <row r="52" spans="1:38" ht="12.75" customHeight="1">
      <c r="A52" s="68"/>
      <c r="B52" s="69" t="s">
        <v>3671</v>
      </c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1"/>
      <c r="R52" s="71"/>
      <c r="S52" s="71"/>
      <c r="T52" s="72"/>
      <c r="U52" s="71"/>
      <c r="V52" s="71"/>
      <c r="W52" s="71"/>
      <c r="X52" s="72"/>
      <c r="Y52" s="73"/>
      <c r="Z52" s="73"/>
      <c r="AA52" s="73"/>
      <c r="AB52" s="72"/>
      <c r="AC52" s="18"/>
      <c r="AG52" s="1"/>
      <c r="AH52" s="1"/>
      <c r="AI52" s="20" t="s">
        <v>203</v>
      </c>
      <c r="AJ52" s="21" t="s">
        <v>204</v>
      </c>
      <c r="AK52" s="3"/>
      <c r="AL52" s="3"/>
    </row>
    <row r="53" spans="1:38" ht="4.5" customHeight="1">
      <c r="A53" s="18"/>
      <c r="B53" s="67"/>
      <c r="C53" s="18"/>
      <c r="D53" s="18"/>
      <c r="E53" s="18"/>
      <c r="F53" s="18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13"/>
      <c r="AG53" s="1"/>
      <c r="AH53" s="1"/>
      <c r="AI53" s="20" t="s">
        <v>205</v>
      </c>
      <c r="AJ53" s="21" t="s">
        <v>206</v>
      </c>
      <c r="AK53" s="3"/>
      <c r="AL53" s="3"/>
    </row>
    <row r="54" spans="1:38" ht="23.25" customHeight="1">
      <c r="A54" s="74" t="s">
        <v>3614</v>
      </c>
      <c r="B54" s="18"/>
      <c r="C54" s="18"/>
      <c r="D54" s="18"/>
      <c r="E54" s="18"/>
      <c r="F54" s="18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8"/>
      <c r="AG54" s="1"/>
      <c r="AH54" s="1"/>
      <c r="AI54" s="20" t="s">
        <v>207</v>
      </c>
      <c r="AJ54" s="21" t="s">
        <v>208</v>
      </c>
      <c r="AK54" s="3"/>
      <c r="AL54" s="3"/>
    </row>
    <row r="55" spans="1:38" ht="3.75" customHeight="1">
      <c r="A55" s="22"/>
      <c r="B55" s="18"/>
      <c r="C55" s="18"/>
      <c r="D55" s="18"/>
      <c r="E55" s="18"/>
      <c r="F55" s="18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8"/>
      <c r="AD55" s="36"/>
      <c r="AG55" s="1"/>
      <c r="AH55" s="1"/>
      <c r="AI55" s="20" t="s">
        <v>209</v>
      </c>
      <c r="AJ55" s="21" t="s">
        <v>210</v>
      </c>
      <c r="AK55" s="3"/>
      <c r="AL55" s="3"/>
    </row>
    <row r="56" spans="1:38" ht="15" customHeight="1">
      <c r="A56" s="18"/>
      <c r="B56" s="50" t="s">
        <v>3615</v>
      </c>
      <c r="C56" s="18"/>
      <c r="D56" s="18"/>
      <c r="E56" s="18"/>
      <c r="F56" s="18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8"/>
      <c r="U56" s="18"/>
      <c r="V56" s="18"/>
      <c r="W56" s="18"/>
      <c r="X56" s="18"/>
      <c r="Y56" s="18"/>
      <c r="Z56" s="18"/>
      <c r="AA56" s="13"/>
      <c r="AB56" s="13"/>
      <c r="AC56" s="18"/>
      <c r="AG56" s="1"/>
      <c r="AH56" s="1"/>
      <c r="AI56" s="20" t="s">
        <v>211</v>
      </c>
      <c r="AJ56" s="21" t="s">
        <v>212</v>
      </c>
      <c r="AK56" s="3"/>
      <c r="AL56" s="3"/>
    </row>
    <row r="57" spans="1:38" ht="7.5" customHeight="1">
      <c r="A57" s="18"/>
      <c r="B57" s="75"/>
      <c r="C57" s="18"/>
      <c r="D57" s="18"/>
      <c r="E57" s="18"/>
      <c r="F57" s="18"/>
      <c r="G57" s="18"/>
      <c r="H57" s="18"/>
      <c r="I57" s="18"/>
      <c r="J57" s="18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8"/>
      <c r="AG57" s="1"/>
      <c r="AH57" s="1"/>
      <c r="AI57" s="20" t="s">
        <v>213</v>
      </c>
      <c r="AJ57" s="21" t="s">
        <v>214</v>
      </c>
      <c r="AK57" s="3"/>
      <c r="AL57" s="3"/>
    </row>
    <row r="58" spans="1:38" ht="16.5" customHeight="1">
      <c r="A58" s="18"/>
      <c r="B58" s="345" t="s">
        <v>15</v>
      </c>
      <c r="C58" s="346"/>
      <c r="D58" s="346"/>
      <c r="E58" s="346"/>
      <c r="F58" s="346"/>
      <c r="G58" s="347"/>
      <c r="H58" s="345" t="s">
        <v>3619</v>
      </c>
      <c r="I58" s="346"/>
      <c r="J58" s="346"/>
      <c r="K58" s="346"/>
      <c r="L58" s="346"/>
      <c r="M58" s="347"/>
      <c r="N58" s="345" t="s">
        <v>3620</v>
      </c>
      <c r="O58" s="346"/>
      <c r="P58" s="346"/>
      <c r="Q58" s="346"/>
      <c r="R58" s="346"/>
      <c r="S58" s="347"/>
      <c r="T58" s="13"/>
      <c r="U58" s="13"/>
      <c r="V58" s="13"/>
      <c r="W58" s="13"/>
      <c r="X58" s="13"/>
      <c r="Y58" s="13"/>
      <c r="Z58" s="13"/>
      <c r="AA58" s="13"/>
      <c r="AB58" s="13"/>
      <c r="AC58" s="18"/>
      <c r="AD58" s="33"/>
      <c r="AG58" s="1"/>
      <c r="AH58" s="1"/>
      <c r="AI58" s="20" t="s">
        <v>215</v>
      </c>
      <c r="AJ58" s="21" t="s">
        <v>216</v>
      </c>
      <c r="AK58" s="3"/>
      <c r="AL58" s="3"/>
    </row>
    <row r="59" spans="1:38" ht="20.25" customHeight="1">
      <c r="A59" s="18"/>
      <c r="B59" s="513"/>
      <c r="C59" s="514"/>
      <c r="D59" s="514"/>
      <c r="E59" s="514"/>
      <c r="F59" s="514"/>
      <c r="G59" s="42" t="s">
        <v>9</v>
      </c>
      <c r="H59" s="582"/>
      <c r="I59" s="583"/>
      <c r="J59" s="583"/>
      <c r="K59" s="583"/>
      <c r="L59" s="583"/>
      <c r="M59" s="42" t="s">
        <v>9</v>
      </c>
      <c r="N59" s="515">
        <f>B59+H59</f>
        <v>0</v>
      </c>
      <c r="O59" s="516"/>
      <c r="P59" s="516"/>
      <c r="Q59" s="516"/>
      <c r="R59" s="516"/>
      <c r="S59" s="42" t="s">
        <v>9</v>
      </c>
      <c r="T59" s="580" t="s">
        <v>3687</v>
      </c>
      <c r="U59" s="581"/>
      <c r="V59" s="581"/>
      <c r="W59" s="581"/>
      <c r="X59" s="581"/>
      <c r="Y59" s="581"/>
      <c r="Z59" s="581"/>
      <c r="AA59" s="581"/>
      <c r="AB59" s="581"/>
      <c r="AC59" s="581"/>
      <c r="AG59" s="1"/>
      <c r="AH59" s="1"/>
      <c r="AI59" s="20" t="s">
        <v>217</v>
      </c>
      <c r="AJ59" s="21" t="s">
        <v>218</v>
      </c>
      <c r="AK59" s="3"/>
      <c r="AL59" s="3"/>
    </row>
    <row r="60" spans="1:38" ht="12.75" customHeight="1">
      <c r="A60" s="18"/>
      <c r="B60" s="75"/>
      <c r="C60" s="18"/>
      <c r="D60" s="18"/>
      <c r="E60" s="18"/>
      <c r="F60" s="18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7"/>
      <c r="AG60" s="1"/>
      <c r="AH60" s="1"/>
      <c r="AI60" s="20" t="s">
        <v>219</v>
      </c>
      <c r="AJ60" s="21" t="s">
        <v>220</v>
      </c>
      <c r="AK60" s="3"/>
      <c r="AL60" s="3"/>
    </row>
    <row r="61" spans="1:38" ht="15" customHeight="1">
      <c r="A61" s="18"/>
      <c r="B61" s="50" t="s">
        <v>3709</v>
      </c>
      <c r="C61" s="18"/>
      <c r="D61" s="18"/>
      <c r="E61" s="18"/>
      <c r="F61" s="18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7"/>
      <c r="AG61" s="1"/>
      <c r="AH61" s="1"/>
      <c r="AI61" s="20" t="s">
        <v>221</v>
      </c>
      <c r="AJ61" s="21" t="s">
        <v>222</v>
      </c>
      <c r="AK61" s="3"/>
      <c r="AL61" s="3"/>
    </row>
    <row r="62" spans="1:38" ht="12.75" customHeight="1">
      <c r="A62" s="18"/>
      <c r="B62" s="75"/>
      <c r="C62" s="18"/>
      <c r="D62" s="18"/>
      <c r="E62" s="18"/>
      <c r="F62" s="18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7"/>
      <c r="AG62" s="1"/>
      <c r="AH62" s="1"/>
      <c r="AI62" s="20" t="s">
        <v>223</v>
      </c>
      <c r="AJ62" s="21" t="s">
        <v>224</v>
      </c>
      <c r="AK62" s="3"/>
      <c r="AL62" s="3"/>
    </row>
    <row r="63" spans="1:38" ht="16.5" customHeight="1">
      <c r="A63" s="18"/>
      <c r="B63" s="345" t="s">
        <v>16</v>
      </c>
      <c r="C63" s="346"/>
      <c r="D63" s="346"/>
      <c r="E63" s="346"/>
      <c r="F63" s="347"/>
      <c r="G63" s="400" t="s">
        <v>14</v>
      </c>
      <c r="H63" s="401"/>
      <c r="I63" s="401"/>
      <c r="J63" s="401"/>
      <c r="K63" s="401"/>
      <c r="L63" s="401"/>
      <c r="M63" s="401"/>
      <c r="N63" s="401"/>
      <c r="O63" s="401"/>
      <c r="P63" s="402"/>
      <c r="Q63" s="400" t="s">
        <v>15</v>
      </c>
      <c r="R63" s="401"/>
      <c r="S63" s="401"/>
      <c r="T63" s="402"/>
      <c r="U63" s="403" t="s">
        <v>3594</v>
      </c>
      <c r="V63" s="404"/>
      <c r="W63" s="404"/>
      <c r="X63" s="405"/>
      <c r="Y63" s="400" t="s">
        <v>3617</v>
      </c>
      <c r="Z63" s="401"/>
      <c r="AA63" s="401"/>
      <c r="AB63" s="402"/>
      <c r="AC63" s="77"/>
      <c r="AG63" s="1"/>
      <c r="AH63" s="1"/>
      <c r="AI63" s="20" t="s">
        <v>225</v>
      </c>
      <c r="AJ63" s="21" t="s">
        <v>226</v>
      </c>
      <c r="AK63" s="3"/>
      <c r="AL63" s="3"/>
    </row>
    <row r="64" spans="1:38" ht="20.25" customHeight="1">
      <c r="A64" s="18"/>
      <c r="B64" s="561" t="s">
        <v>3660</v>
      </c>
      <c r="C64" s="562"/>
      <c r="D64" s="562"/>
      <c r="E64" s="562"/>
      <c r="F64" s="563"/>
      <c r="G64" s="584" t="s">
        <v>12</v>
      </c>
      <c r="H64" s="585"/>
      <c r="I64" s="585"/>
      <c r="J64" s="585"/>
      <c r="K64" s="585"/>
      <c r="L64" s="585"/>
      <c r="M64" s="585"/>
      <c r="N64" s="585"/>
      <c r="O64" s="585"/>
      <c r="P64" s="586"/>
      <c r="Q64" s="582"/>
      <c r="R64" s="583"/>
      <c r="S64" s="583"/>
      <c r="T64" s="148" t="s">
        <v>4</v>
      </c>
      <c r="U64" s="582"/>
      <c r="V64" s="583"/>
      <c r="W64" s="583"/>
      <c r="X64" s="66" t="s">
        <v>4</v>
      </c>
      <c r="Y64" s="515">
        <f>Q64+U64</f>
        <v>0</v>
      </c>
      <c r="Z64" s="516"/>
      <c r="AA64" s="516"/>
      <c r="AB64" s="42" t="s">
        <v>9</v>
      </c>
      <c r="AC64" s="76"/>
      <c r="AG64" s="1"/>
      <c r="AH64" s="1"/>
      <c r="AI64" s="20" t="s">
        <v>227</v>
      </c>
      <c r="AJ64" s="21" t="s">
        <v>228</v>
      </c>
      <c r="AK64" s="3"/>
      <c r="AL64" s="3"/>
    </row>
    <row r="65" spans="1:38" ht="20.25" customHeight="1">
      <c r="A65" s="18"/>
      <c r="B65" s="564" t="s">
        <v>3662</v>
      </c>
      <c r="C65" s="565"/>
      <c r="D65" s="565"/>
      <c r="E65" s="565"/>
      <c r="F65" s="566"/>
      <c r="G65" s="584" t="s">
        <v>17</v>
      </c>
      <c r="H65" s="585"/>
      <c r="I65" s="585"/>
      <c r="J65" s="585"/>
      <c r="K65" s="585"/>
      <c r="L65" s="585"/>
      <c r="M65" s="585"/>
      <c r="N65" s="585"/>
      <c r="O65" s="585"/>
      <c r="P65" s="586"/>
      <c r="Q65" s="582"/>
      <c r="R65" s="583"/>
      <c r="S65" s="583"/>
      <c r="T65" s="148" t="s">
        <v>4</v>
      </c>
      <c r="U65" s="582"/>
      <c r="V65" s="583"/>
      <c r="W65" s="583"/>
      <c r="X65" s="66" t="s">
        <v>4</v>
      </c>
      <c r="Y65" s="515">
        <f>Q65+U65</f>
        <v>0</v>
      </c>
      <c r="Z65" s="516"/>
      <c r="AA65" s="516"/>
      <c r="AB65" s="42" t="s">
        <v>9</v>
      </c>
      <c r="AC65" s="77"/>
      <c r="AG65" s="1"/>
      <c r="AH65" s="1"/>
      <c r="AI65" s="20" t="s">
        <v>229</v>
      </c>
      <c r="AJ65" s="21" t="s">
        <v>230</v>
      </c>
      <c r="AK65" s="3"/>
      <c r="AL65" s="3"/>
    </row>
    <row r="66" spans="1:38" ht="20.25" customHeight="1" thickBot="1">
      <c r="A66" s="18"/>
      <c r="B66" s="567" t="s">
        <v>8</v>
      </c>
      <c r="C66" s="568"/>
      <c r="D66" s="568"/>
      <c r="E66" s="568"/>
      <c r="F66" s="569"/>
      <c r="G66" s="587" t="s">
        <v>13</v>
      </c>
      <c r="H66" s="588"/>
      <c r="I66" s="588"/>
      <c r="J66" s="588"/>
      <c r="K66" s="588"/>
      <c r="L66" s="588"/>
      <c r="M66" s="588"/>
      <c r="N66" s="588"/>
      <c r="O66" s="588"/>
      <c r="P66" s="589"/>
      <c r="Q66" s="590"/>
      <c r="R66" s="591"/>
      <c r="S66" s="591"/>
      <c r="T66" s="149" t="s">
        <v>4</v>
      </c>
      <c r="U66" s="590"/>
      <c r="V66" s="591"/>
      <c r="W66" s="591"/>
      <c r="X66" s="78" t="s">
        <v>4</v>
      </c>
      <c r="Y66" s="575">
        <f t="shared" ref="Y66" si="4">Q66+U66</f>
        <v>0</v>
      </c>
      <c r="Z66" s="576"/>
      <c r="AA66" s="576"/>
      <c r="AB66" s="40" t="s">
        <v>9</v>
      </c>
      <c r="AC66" s="77"/>
      <c r="AG66" s="1"/>
      <c r="AH66" s="1"/>
      <c r="AI66" s="20" t="s">
        <v>231</v>
      </c>
      <c r="AJ66" s="21" t="s">
        <v>232</v>
      </c>
      <c r="AK66" s="3"/>
      <c r="AL66" s="3"/>
    </row>
    <row r="67" spans="1:38" ht="20.25" customHeight="1" thickTop="1" thickBot="1">
      <c r="A67" s="18"/>
      <c r="B67" s="592" t="s">
        <v>3683</v>
      </c>
      <c r="C67" s="593"/>
      <c r="D67" s="593"/>
      <c r="E67" s="593"/>
      <c r="F67" s="593"/>
      <c r="G67" s="593"/>
      <c r="H67" s="593"/>
      <c r="I67" s="593"/>
      <c r="J67" s="593"/>
      <c r="K67" s="593"/>
      <c r="L67" s="593"/>
      <c r="M67" s="593"/>
      <c r="N67" s="593"/>
      <c r="O67" s="593"/>
      <c r="P67" s="594"/>
      <c r="Q67" s="539">
        <f>B59</f>
        <v>0</v>
      </c>
      <c r="R67" s="540"/>
      <c r="S67" s="540"/>
      <c r="T67" s="11" t="s">
        <v>9</v>
      </c>
      <c r="U67" s="539">
        <f>H59</f>
        <v>0</v>
      </c>
      <c r="V67" s="540"/>
      <c r="W67" s="540"/>
      <c r="X67" s="11" t="s">
        <v>9</v>
      </c>
      <c r="Y67" s="539">
        <f>N59</f>
        <v>0</v>
      </c>
      <c r="Z67" s="540"/>
      <c r="AA67" s="540"/>
      <c r="AB67" s="12" t="s">
        <v>9</v>
      </c>
      <c r="AC67" s="18"/>
      <c r="AG67" s="1"/>
      <c r="AH67" s="1"/>
      <c r="AI67" s="20" t="s">
        <v>233</v>
      </c>
      <c r="AJ67" s="21" t="s">
        <v>234</v>
      </c>
      <c r="AK67" s="3"/>
      <c r="AL67" s="3"/>
    </row>
    <row r="68" spans="1:38" ht="12.75" customHeight="1" thickTop="1">
      <c r="A68" s="18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122" t="s">
        <v>3707</v>
      </c>
      <c r="Q68" s="123"/>
      <c r="R68" s="499">
        <f>Q64+Q65+Q66-Q67</f>
        <v>0</v>
      </c>
      <c r="S68" s="499"/>
      <c r="T68" s="108"/>
      <c r="U68" s="123"/>
      <c r="V68" s="499">
        <f>U64+U65+U66-U67</f>
        <v>0</v>
      </c>
      <c r="W68" s="499"/>
      <c r="X68" s="108"/>
      <c r="Y68" s="123"/>
      <c r="Z68" s="499">
        <f>Y64+Y65+Y66-Y67</f>
        <v>0</v>
      </c>
      <c r="AA68" s="499"/>
      <c r="AB68" s="13"/>
      <c r="AC68" s="18"/>
      <c r="AG68" s="1"/>
      <c r="AH68" s="1"/>
      <c r="AI68" s="20" t="s">
        <v>235</v>
      </c>
      <c r="AJ68" s="21" t="s">
        <v>236</v>
      </c>
      <c r="AK68" s="3"/>
      <c r="AL68" s="3"/>
    </row>
    <row r="69" spans="1:38" ht="14.25" customHeight="1">
      <c r="A69" s="18"/>
      <c r="B69" s="109" t="s">
        <v>3710</v>
      </c>
      <c r="C69" s="18"/>
      <c r="D69" s="18"/>
      <c r="E69" s="18"/>
      <c r="F69" s="18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13"/>
      <c r="AG69" s="1"/>
      <c r="AH69" s="1"/>
      <c r="AI69" s="20" t="s">
        <v>237</v>
      </c>
      <c r="AJ69" s="21" t="s">
        <v>238</v>
      </c>
      <c r="AK69" s="3"/>
      <c r="AL69" s="3"/>
    </row>
    <row r="70" spans="1:38" ht="12.75" customHeight="1">
      <c r="A70" s="18"/>
      <c r="B70" s="48"/>
      <c r="C70" s="18"/>
      <c r="D70" s="18"/>
      <c r="E70" s="18"/>
      <c r="F70" s="18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64"/>
      <c r="Z70" s="64"/>
      <c r="AA70" s="64"/>
      <c r="AB70" s="64"/>
      <c r="AC70" s="13"/>
      <c r="AG70" s="1"/>
      <c r="AH70" s="1"/>
      <c r="AI70" s="20" t="s">
        <v>239</v>
      </c>
      <c r="AJ70" s="21" t="s">
        <v>240</v>
      </c>
      <c r="AK70" s="3"/>
      <c r="AL70" s="3"/>
    </row>
    <row r="71" spans="1:38" ht="12.75" customHeight="1">
      <c r="A71" s="18"/>
      <c r="B71" s="18"/>
      <c r="C71" s="18"/>
      <c r="D71" s="18"/>
      <c r="E71" s="18"/>
      <c r="F71" s="18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G71" s="1"/>
      <c r="AH71" s="1"/>
      <c r="AI71" s="20" t="s">
        <v>241</v>
      </c>
      <c r="AJ71" s="21" t="s">
        <v>242</v>
      </c>
      <c r="AK71" s="3"/>
      <c r="AL71" s="3"/>
    </row>
    <row r="72" spans="1:38" ht="15" customHeight="1">
      <c r="A72" s="18"/>
      <c r="B72" s="50" t="s">
        <v>3666</v>
      </c>
      <c r="C72" s="18"/>
      <c r="D72" s="18"/>
      <c r="E72" s="18"/>
      <c r="F72" s="18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13"/>
      <c r="AG72" s="1"/>
      <c r="AH72" s="1"/>
      <c r="AI72" s="20" t="s">
        <v>243</v>
      </c>
      <c r="AJ72" s="21" t="s">
        <v>244</v>
      </c>
      <c r="AK72" s="3"/>
      <c r="AL72" s="3"/>
    </row>
    <row r="73" spans="1:38" ht="12.75" customHeight="1">
      <c r="A73" s="18"/>
      <c r="B73" s="50"/>
      <c r="C73" s="18"/>
      <c r="D73" s="18"/>
      <c r="E73" s="18"/>
      <c r="F73" s="18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13"/>
      <c r="AG73" s="1"/>
      <c r="AH73" s="1"/>
      <c r="AI73" s="20" t="s">
        <v>245</v>
      </c>
      <c r="AJ73" s="21" t="s">
        <v>246</v>
      </c>
      <c r="AK73" s="3"/>
      <c r="AL73" s="3"/>
    </row>
    <row r="74" spans="1:38" ht="16.5" customHeight="1">
      <c r="A74" s="18"/>
      <c r="B74" s="374" t="s">
        <v>3664</v>
      </c>
      <c r="C74" s="375"/>
      <c r="D74" s="375"/>
      <c r="E74" s="375"/>
      <c r="F74" s="375"/>
      <c r="G74" s="375"/>
      <c r="H74" s="375"/>
      <c r="I74" s="375"/>
      <c r="J74" s="375"/>
      <c r="K74" s="375"/>
      <c r="L74" s="375"/>
      <c r="M74" s="375"/>
      <c r="N74" s="375"/>
      <c r="O74" s="375"/>
      <c r="P74" s="376"/>
      <c r="Q74" s="345" t="s">
        <v>15</v>
      </c>
      <c r="R74" s="346"/>
      <c r="S74" s="346"/>
      <c r="T74" s="347"/>
      <c r="U74" s="348" t="s">
        <v>3594</v>
      </c>
      <c r="V74" s="349"/>
      <c r="W74" s="349"/>
      <c r="X74" s="350"/>
      <c r="Y74" s="345" t="s">
        <v>3617</v>
      </c>
      <c r="Z74" s="346"/>
      <c r="AA74" s="346"/>
      <c r="AB74" s="347"/>
      <c r="AC74" s="18"/>
      <c r="AG74" s="1"/>
      <c r="AH74" s="1"/>
      <c r="AI74" s="20" t="s">
        <v>247</v>
      </c>
      <c r="AJ74" s="21" t="s">
        <v>248</v>
      </c>
      <c r="AK74" s="3"/>
      <c r="AL74" s="3"/>
    </row>
    <row r="75" spans="1:38" ht="20.25" customHeight="1">
      <c r="A75" s="18"/>
      <c r="B75" s="377"/>
      <c r="C75" s="378"/>
      <c r="D75" s="378"/>
      <c r="E75" s="378"/>
      <c r="F75" s="378"/>
      <c r="G75" s="378"/>
      <c r="H75" s="378"/>
      <c r="I75" s="378"/>
      <c r="J75" s="378"/>
      <c r="K75" s="378"/>
      <c r="L75" s="378"/>
      <c r="M75" s="378"/>
      <c r="N75" s="378"/>
      <c r="O75" s="378"/>
      <c r="P75" s="379"/>
      <c r="Q75" s="513"/>
      <c r="R75" s="514"/>
      <c r="S75" s="514"/>
      <c r="T75" s="52" t="s">
        <v>4</v>
      </c>
      <c r="U75" s="513"/>
      <c r="V75" s="514"/>
      <c r="W75" s="514"/>
      <c r="X75" s="52" t="s">
        <v>4</v>
      </c>
      <c r="Y75" s="515">
        <f>Q75+U75</f>
        <v>0</v>
      </c>
      <c r="Z75" s="516"/>
      <c r="AA75" s="516"/>
      <c r="AB75" s="52" t="s">
        <v>4</v>
      </c>
      <c r="AC75" s="18"/>
      <c r="AG75" s="1"/>
      <c r="AH75" s="1"/>
      <c r="AI75" s="20" t="s">
        <v>249</v>
      </c>
      <c r="AJ75" s="21" t="s">
        <v>250</v>
      </c>
      <c r="AK75" s="3"/>
      <c r="AL75" s="3"/>
    </row>
    <row r="76" spans="1:38" ht="6.75" customHeight="1">
      <c r="A76" s="18"/>
      <c r="B76" s="67"/>
      <c r="C76" s="18"/>
      <c r="D76" s="18"/>
      <c r="E76" s="18"/>
      <c r="F76" s="18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13"/>
      <c r="AG76" s="1"/>
      <c r="AH76" s="1"/>
      <c r="AI76" s="20" t="s">
        <v>251</v>
      </c>
      <c r="AJ76" s="21" t="s">
        <v>252</v>
      </c>
      <c r="AK76" s="3"/>
      <c r="AL76" s="3"/>
    </row>
    <row r="77" spans="1:38" ht="12.75" customHeight="1">
      <c r="A77" s="68"/>
      <c r="B77" s="69" t="s">
        <v>3681</v>
      </c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1"/>
      <c r="R77" s="71"/>
      <c r="S77" s="71"/>
      <c r="T77" s="72"/>
      <c r="U77" s="71"/>
      <c r="V77" s="71"/>
      <c r="W77" s="71"/>
      <c r="X77" s="72"/>
      <c r="Y77" s="73"/>
      <c r="Z77" s="73"/>
      <c r="AA77" s="73"/>
      <c r="AB77" s="72"/>
      <c r="AC77" s="18"/>
      <c r="AG77" s="1"/>
      <c r="AH77" s="1"/>
      <c r="AI77" s="20" t="s">
        <v>253</v>
      </c>
      <c r="AJ77" s="21" t="s">
        <v>254</v>
      </c>
      <c r="AK77" s="3"/>
      <c r="AL77" s="3"/>
    </row>
    <row r="78" spans="1:38" ht="6.75" customHeight="1">
      <c r="A78" s="68"/>
      <c r="B78" s="69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1"/>
      <c r="R78" s="71"/>
      <c r="S78" s="71"/>
      <c r="T78" s="72"/>
      <c r="U78" s="71"/>
      <c r="V78" s="71"/>
      <c r="W78" s="71"/>
      <c r="X78" s="72"/>
      <c r="Y78" s="73"/>
      <c r="Z78" s="73"/>
      <c r="AA78" s="73"/>
      <c r="AB78" s="72"/>
      <c r="AC78" s="18"/>
      <c r="AG78" s="1"/>
      <c r="AH78" s="1"/>
      <c r="AI78" s="20" t="s">
        <v>255</v>
      </c>
      <c r="AJ78" s="21" t="s">
        <v>256</v>
      </c>
      <c r="AK78" s="3"/>
      <c r="AL78" s="3"/>
    </row>
    <row r="79" spans="1:38" ht="21.75" customHeight="1">
      <c r="A79" s="22" t="s">
        <v>3682</v>
      </c>
      <c r="B79" s="18"/>
      <c r="C79" s="18"/>
      <c r="D79" s="18"/>
      <c r="E79" s="18"/>
      <c r="F79" s="18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G79" s="1"/>
      <c r="AH79" s="1"/>
      <c r="AI79" s="79" t="s">
        <v>257</v>
      </c>
      <c r="AJ79" s="79" t="s">
        <v>258</v>
      </c>
      <c r="AK79" s="3"/>
      <c r="AL79" s="3"/>
    </row>
    <row r="80" spans="1:38" ht="4.5" customHeight="1">
      <c r="A80" s="22"/>
      <c r="B80" s="18"/>
      <c r="C80" s="18"/>
      <c r="D80" s="18"/>
      <c r="E80" s="18"/>
      <c r="F80" s="18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G80" s="7"/>
      <c r="AH80" s="7"/>
      <c r="AI80" s="79" t="s">
        <v>259</v>
      </c>
      <c r="AJ80" s="79" t="s">
        <v>260</v>
      </c>
      <c r="AK80" s="3"/>
      <c r="AL80" s="3"/>
    </row>
    <row r="81" spans="1:38" ht="12.75" customHeight="1">
      <c r="A81" s="23"/>
      <c r="B81" s="18"/>
      <c r="C81" s="120" t="s">
        <v>3736</v>
      </c>
      <c r="D81" s="18"/>
      <c r="E81" s="18"/>
      <c r="F81" s="18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8"/>
      <c r="AD81" s="77"/>
      <c r="AE81" s="77"/>
      <c r="AF81" s="77"/>
      <c r="AG81" s="7"/>
      <c r="AH81" s="7"/>
      <c r="AI81" s="79" t="s">
        <v>261</v>
      </c>
      <c r="AJ81" s="79" t="s">
        <v>262</v>
      </c>
      <c r="AK81" s="8"/>
      <c r="AL81" s="3"/>
    </row>
    <row r="82" spans="1:38" ht="6.75" customHeight="1">
      <c r="A82" s="18"/>
      <c r="B82" s="75"/>
      <c r="C82" s="18"/>
      <c r="D82" s="18"/>
      <c r="E82" s="18"/>
      <c r="F82" s="18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8"/>
      <c r="AD82" s="77"/>
      <c r="AE82" s="77"/>
      <c r="AF82" s="77"/>
      <c r="AG82" s="7"/>
      <c r="AH82" s="7"/>
      <c r="AI82" s="79" t="s">
        <v>263</v>
      </c>
      <c r="AJ82" s="79" t="s">
        <v>264</v>
      </c>
      <c r="AK82" s="8"/>
      <c r="AL82" s="3"/>
    </row>
    <row r="83" spans="1:38" ht="16.5" customHeight="1">
      <c r="A83" s="18"/>
      <c r="B83" s="345" t="s">
        <v>16</v>
      </c>
      <c r="C83" s="346"/>
      <c r="D83" s="346"/>
      <c r="E83" s="346"/>
      <c r="F83" s="347"/>
      <c r="G83" s="345" t="s">
        <v>14</v>
      </c>
      <c r="H83" s="346"/>
      <c r="I83" s="346"/>
      <c r="J83" s="346"/>
      <c r="K83" s="346"/>
      <c r="L83" s="346"/>
      <c r="M83" s="346"/>
      <c r="N83" s="346"/>
      <c r="O83" s="346"/>
      <c r="P83" s="347"/>
      <c r="Q83" s="345" t="s">
        <v>15</v>
      </c>
      <c r="R83" s="346"/>
      <c r="S83" s="346"/>
      <c r="T83" s="347"/>
      <c r="U83" s="348" t="s">
        <v>3594</v>
      </c>
      <c r="V83" s="349"/>
      <c r="W83" s="349"/>
      <c r="X83" s="350"/>
      <c r="Y83" s="345" t="s">
        <v>3617</v>
      </c>
      <c r="Z83" s="346"/>
      <c r="AA83" s="346"/>
      <c r="AB83" s="347"/>
      <c r="AC83" s="18"/>
      <c r="AD83" s="77"/>
      <c r="AE83" s="77"/>
      <c r="AF83" s="77"/>
      <c r="AG83" s="7"/>
      <c r="AH83" s="7"/>
      <c r="AI83" s="79" t="s">
        <v>265</v>
      </c>
      <c r="AJ83" s="79" t="s">
        <v>266</v>
      </c>
      <c r="AK83" s="8"/>
      <c r="AL83" s="3"/>
    </row>
    <row r="84" spans="1:38" ht="18.75" customHeight="1">
      <c r="A84" s="18"/>
      <c r="B84" s="595" t="s">
        <v>3727</v>
      </c>
      <c r="C84" s="596"/>
      <c r="D84" s="596"/>
      <c r="E84" s="596"/>
      <c r="F84" s="597"/>
      <c r="G84" s="598" t="s">
        <v>3728</v>
      </c>
      <c r="H84" s="599"/>
      <c r="I84" s="599"/>
      <c r="J84" s="599"/>
      <c r="K84" s="599"/>
      <c r="L84" s="599"/>
      <c r="M84" s="599"/>
      <c r="N84" s="599"/>
      <c r="O84" s="599"/>
      <c r="P84" s="600"/>
      <c r="Q84" s="582"/>
      <c r="R84" s="583"/>
      <c r="S84" s="583"/>
      <c r="T84" s="150" t="s">
        <v>4</v>
      </c>
      <c r="U84" s="582"/>
      <c r="V84" s="583"/>
      <c r="W84" s="583"/>
      <c r="X84" s="80" t="s">
        <v>4</v>
      </c>
      <c r="Y84" s="515">
        <f t="shared" ref="Y84:Y86" si="5">Q84+U84</f>
        <v>0</v>
      </c>
      <c r="Z84" s="516"/>
      <c r="AA84" s="516"/>
      <c r="AB84" s="27" t="s">
        <v>9</v>
      </c>
      <c r="AC84" s="18"/>
      <c r="AD84" s="77"/>
      <c r="AE84" s="77"/>
      <c r="AF84" s="77"/>
      <c r="AG84" s="7"/>
      <c r="AH84" s="7"/>
      <c r="AI84" s="79" t="s">
        <v>267</v>
      </c>
      <c r="AJ84" s="79" t="s">
        <v>268</v>
      </c>
      <c r="AK84" s="8"/>
      <c r="AL84" s="3"/>
    </row>
    <row r="85" spans="1:38" ht="18.75" customHeight="1">
      <c r="A85" s="18"/>
      <c r="B85" s="482" t="s">
        <v>3729</v>
      </c>
      <c r="C85" s="483"/>
      <c r="D85" s="483"/>
      <c r="E85" s="483"/>
      <c r="F85" s="484"/>
      <c r="G85" s="482" t="s">
        <v>3730</v>
      </c>
      <c r="H85" s="483"/>
      <c r="I85" s="483"/>
      <c r="J85" s="483"/>
      <c r="K85" s="483"/>
      <c r="L85" s="483"/>
      <c r="M85" s="483"/>
      <c r="N85" s="483"/>
      <c r="O85" s="483"/>
      <c r="P85" s="484"/>
      <c r="Q85" s="582"/>
      <c r="R85" s="583"/>
      <c r="S85" s="583"/>
      <c r="T85" s="150" t="s">
        <v>4</v>
      </c>
      <c r="U85" s="582"/>
      <c r="V85" s="583"/>
      <c r="W85" s="583"/>
      <c r="X85" s="80" t="s">
        <v>4</v>
      </c>
      <c r="Y85" s="515">
        <f t="shared" ref="Y85" si="6">Q85+U85</f>
        <v>0</v>
      </c>
      <c r="Z85" s="516"/>
      <c r="AA85" s="516"/>
      <c r="AB85" s="27" t="s">
        <v>9</v>
      </c>
      <c r="AC85" s="18"/>
      <c r="AD85" s="77"/>
      <c r="AE85" s="77"/>
      <c r="AF85" s="77"/>
      <c r="AG85" s="7"/>
      <c r="AH85" s="7"/>
      <c r="AI85" s="79" t="s">
        <v>269</v>
      </c>
      <c r="AJ85" s="79" t="s">
        <v>270</v>
      </c>
      <c r="AK85" s="8"/>
      <c r="AL85" s="3"/>
    </row>
    <row r="86" spans="1:38" ht="18.75" customHeight="1" thickBot="1">
      <c r="A86" s="18"/>
      <c r="B86" s="479" t="s">
        <v>3731</v>
      </c>
      <c r="C86" s="480"/>
      <c r="D86" s="480"/>
      <c r="E86" s="480"/>
      <c r="F86" s="481"/>
      <c r="G86" s="482" t="s">
        <v>3732</v>
      </c>
      <c r="H86" s="483"/>
      <c r="I86" s="483"/>
      <c r="J86" s="483"/>
      <c r="K86" s="483"/>
      <c r="L86" s="483"/>
      <c r="M86" s="483"/>
      <c r="N86" s="483"/>
      <c r="O86" s="483"/>
      <c r="P86" s="484"/>
      <c r="Q86" s="485"/>
      <c r="R86" s="486"/>
      <c r="S86" s="486"/>
      <c r="T86" s="151" t="s">
        <v>4</v>
      </c>
      <c r="U86" s="485"/>
      <c r="V86" s="486"/>
      <c r="W86" s="486"/>
      <c r="X86" s="116" t="s">
        <v>4</v>
      </c>
      <c r="Y86" s="487">
        <f t="shared" si="5"/>
        <v>0</v>
      </c>
      <c r="Z86" s="488"/>
      <c r="AA86" s="488"/>
      <c r="AB86" s="117" t="s">
        <v>9</v>
      </c>
      <c r="AC86" s="18"/>
      <c r="AD86" s="77"/>
      <c r="AE86" s="77"/>
      <c r="AF86" s="77"/>
      <c r="AG86" s="7"/>
      <c r="AH86" s="7"/>
      <c r="AI86" s="79" t="s">
        <v>271</v>
      </c>
      <c r="AJ86" s="79" t="s">
        <v>272</v>
      </c>
      <c r="AK86" s="8"/>
      <c r="AL86" s="8"/>
    </row>
    <row r="87" spans="1:38" ht="18.75" customHeight="1" thickBot="1">
      <c r="A87" s="18"/>
      <c r="B87" s="489" t="s">
        <v>3733</v>
      </c>
      <c r="C87" s="490"/>
      <c r="D87" s="490"/>
      <c r="E87" s="490"/>
      <c r="F87" s="490"/>
      <c r="G87" s="490"/>
      <c r="H87" s="490"/>
      <c r="I87" s="490"/>
      <c r="J87" s="490"/>
      <c r="K87" s="490"/>
      <c r="L87" s="490"/>
      <c r="M87" s="490"/>
      <c r="N87" s="490"/>
      <c r="O87" s="490"/>
      <c r="P87" s="491"/>
      <c r="Q87" s="492">
        <f>SUM(Q84:S86)</f>
        <v>0</v>
      </c>
      <c r="R87" s="493"/>
      <c r="S87" s="493"/>
      <c r="T87" s="118" t="s">
        <v>4</v>
      </c>
      <c r="U87" s="492">
        <f>SUM(U84:W86)</f>
        <v>0</v>
      </c>
      <c r="V87" s="493"/>
      <c r="W87" s="493"/>
      <c r="X87" s="118" t="s">
        <v>4</v>
      </c>
      <c r="Y87" s="492">
        <f>SUM(Y84:AA86)</f>
        <v>0</v>
      </c>
      <c r="Z87" s="493"/>
      <c r="AA87" s="493"/>
      <c r="AB87" s="119" t="s">
        <v>9</v>
      </c>
      <c r="AC87" s="53"/>
      <c r="AD87" s="77"/>
      <c r="AE87" s="77"/>
      <c r="AF87" s="77"/>
      <c r="AG87" s="7"/>
      <c r="AH87" s="7"/>
      <c r="AI87" s="20" t="s">
        <v>273</v>
      </c>
      <c r="AJ87" s="21" t="s">
        <v>274</v>
      </c>
      <c r="AK87" s="8"/>
      <c r="AL87" s="8"/>
    </row>
    <row r="88" spans="1:38" s="77" customFormat="1" ht="19.5" customHeight="1">
      <c r="A88" s="18"/>
      <c r="B88" s="48" t="s">
        <v>3710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81"/>
      <c r="R88" s="81"/>
      <c r="S88" s="81"/>
      <c r="T88" s="13"/>
      <c r="U88" s="81"/>
      <c r="V88" s="81"/>
      <c r="W88" s="81"/>
      <c r="X88" s="13"/>
      <c r="Y88" s="82"/>
      <c r="Z88" s="82"/>
      <c r="AA88" s="82"/>
      <c r="AB88" s="13"/>
      <c r="AC88" s="53"/>
      <c r="AG88" s="1"/>
      <c r="AH88" s="1"/>
      <c r="AI88" s="20" t="s">
        <v>275</v>
      </c>
      <c r="AJ88" s="21" t="s">
        <v>276</v>
      </c>
      <c r="AK88" s="8"/>
      <c r="AL88" s="8"/>
    </row>
    <row r="89" spans="1:38" s="77" customFormat="1" ht="21.75" customHeight="1">
      <c r="A89" s="22" t="s">
        <v>3616</v>
      </c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81"/>
      <c r="R89" s="81"/>
      <c r="S89" s="81"/>
      <c r="T89" s="13"/>
      <c r="U89" s="81"/>
      <c r="V89" s="81"/>
      <c r="W89" s="81"/>
      <c r="X89" s="13"/>
      <c r="Y89" s="82"/>
      <c r="Z89" s="82"/>
      <c r="AA89" s="82"/>
      <c r="AB89" s="13"/>
      <c r="AC89" s="53"/>
      <c r="AD89" s="19"/>
      <c r="AE89" s="19"/>
      <c r="AF89" s="19"/>
      <c r="AG89" s="1"/>
      <c r="AH89" s="1"/>
      <c r="AI89" s="20" t="s">
        <v>277</v>
      </c>
      <c r="AJ89" s="21" t="s">
        <v>278</v>
      </c>
      <c r="AK89" s="3"/>
      <c r="AL89" s="8"/>
    </row>
    <row r="90" spans="1:38" s="77" customFormat="1" ht="7.5" customHeight="1">
      <c r="A90" s="22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81"/>
      <c r="R90" s="81"/>
      <c r="S90" s="81"/>
      <c r="T90" s="13"/>
      <c r="U90" s="81"/>
      <c r="V90" s="81"/>
      <c r="W90" s="81"/>
      <c r="X90" s="13"/>
      <c r="Y90" s="82"/>
      <c r="Z90" s="82"/>
      <c r="AA90" s="82"/>
      <c r="AB90" s="13"/>
      <c r="AC90" s="53"/>
      <c r="AD90" s="19"/>
      <c r="AE90" s="19"/>
      <c r="AF90" s="19"/>
      <c r="AG90" s="1"/>
      <c r="AH90" s="1"/>
      <c r="AI90" s="20" t="s">
        <v>279</v>
      </c>
      <c r="AJ90" s="21" t="s">
        <v>280</v>
      </c>
      <c r="AK90" s="3"/>
      <c r="AL90" s="8"/>
    </row>
    <row r="91" spans="1:38" s="77" customFormat="1" ht="12.75" customHeight="1">
      <c r="A91" s="18"/>
      <c r="B91" s="75" t="s">
        <v>3597</v>
      </c>
      <c r="C91" s="32"/>
      <c r="D91" s="32"/>
      <c r="E91" s="32"/>
      <c r="F91" s="32"/>
      <c r="G91" s="32"/>
      <c r="H91" s="32"/>
      <c r="I91" s="18"/>
      <c r="J91" s="18"/>
      <c r="K91" s="18"/>
      <c r="L91" s="18"/>
      <c r="M91" s="18"/>
      <c r="N91" s="18"/>
      <c r="O91" s="18"/>
      <c r="P91" s="18"/>
      <c r="Q91" s="18"/>
      <c r="R91" s="24"/>
      <c r="S91" s="24"/>
      <c r="T91" s="24"/>
      <c r="U91" s="24"/>
      <c r="V91" s="82"/>
      <c r="W91" s="82"/>
      <c r="X91" s="82"/>
      <c r="Y91" s="82"/>
      <c r="Z91" s="82"/>
      <c r="AA91" s="24"/>
      <c r="AB91" s="24"/>
      <c r="AC91" s="18"/>
      <c r="AD91" s="19"/>
      <c r="AE91" s="19"/>
      <c r="AF91" s="19"/>
      <c r="AG91" s="1"/>
      <c r="AH91" s="1"/>
      <c r="AI91" s="20" t="s">
        <v>281</v>
      </c>
      <c r="AJ91" s="21" t="s">
        <v>282</v>
      </c>
      <c r="AK91" s="3"/>
      <c r="AL91" s="8"/>
    </row>
    <row r="92" spans="1:38" s="77" customFormat="1" ht="9.75" customHeight="1">
      <c r="A92" s="18"/>
      <c r="B92" s="75"/>
      <c r="C92" s="32"/>
      <c r="D92" s="32"/>
      <c r="E92" s="32"/>
      <c r="F92" s="32"/>
      <c r="G92" s="32"/>
      <c r="H92" s="32"/>
      <c r="I92" s="18"/>
      <c r="J92" s="18"/>
      <c r="K92" s="18"/>
      <c r="L92" s="18"/>
      <c r="M92" s="18"/>
      <c r="N92" s="18"/>
      <c r="O92" s="18"/>
      <c r="P92" s="18"/>
      <c r="Q92" s="18"/>
      <c r="R92" s="24"/>
      <c r="S92" s="24"/>
      <c r="T92" s="24"/>
      <c r="U92" s="24"/>
      <c r="V92" s="82"/>
      <c r="W92" s="82"/>
      <c r="X92" s="82"/>
      <c r="Y92" s="82"/>
      <c r="Z92" s="82"/>
      <c r="AA92" s="24"/>
      <c r="AB92" s="24"/>
      <c r="AC92" s="18"/>
      <c r="AD92" s="19"/>
      <c r="AE92" s="19"/>
      <c r="AF92" s="19"/>
      <c r="AG92" s="1"/>
      <c r="AH92" s="1"/>
      <c r="AI92" s="20" t="s">
        <v>283</v>
      </c>
      <c r="AJ92" s="21" t="s">
        <v>284</v>
      </c>
      <c r="AK92" s="3"/>
      <c r="AL92" s="8"/>
    </row>
    <row r="93" spans="1:38" s="77" customFormat="1" ht="10.5" customHeight="1">
      <c r="A93" s="18"/>
      <c r="B93" s="319" t="s">
        <v>3595</v>
      </c>
      <c r="C93" s="320"/>
      <c r="D93" s="321"/>
      <c r="E93" s="319" t="s">
        <v>3596</v>
      </c>
      <c r="F93" s="320"/>
      <c r="G93" s="321"/>
      <c r="H93" s="470"/>
      <c r="I93" s="471"/>
      <c r="J93" s="471"/>
      <c r="K93" s="472"/>
      <c r="L93" s="18"/>
      <c r="M93" s="18"/>
      <c r="N93" s="18"/>
      <c r="O93" s="18"/>
      <c r="P93" s="18"/>
      <c r="Q93" s="18"/>
      <c r="R93" s="24"/>
      <c r="S93" s="24"/>
      <c r="T93" s="24"/>
      <c r="U93" s="24"/>
      <c r="V93" s="82"/>
      <c r="W93" s="82"/>
      <c r="X93" s="82"/>
      <c r="Y93" s="82"/>
      <c r="Z93" s="82"/>
      <c r="AA93" s="24"/>
      <c r="AB93" s="24"/>
      <c r="AC93" s="18"/>
      <c r="AD93" s="19"/>
      <c r="AE93" s="19"/>
      <c r="AF93" s="19"/>
      <c r="AG93" s="1"/>
      <c r="AH93" s="1"/>
      <c r="AI93" s="20" t="s">
        <v>285</v>
      </c>
      <c r="AJ93" s="21" t="s">
        <v>286</v>
      </c>
      <c r="AK93" s="3"/>
      <c r="AL93" s="8"/>
    </row>
    <row r="94" spans="1:38" s="77" customFormat="1" ht="10.5" customHeight="1">
      <c r="A94" s="18"/>
      <c r="B94" s="322"/>
      <c r="C94" s="323"/>
      <c r="D94" s="324"/>
      <c r="E94" s="322"/>
      <c r="F94" s="323"/>
      <c r="G94" s="324"/>
      <c r="H94" s="473"/>
      <c r="I94" s="474"/>
      <c r="J94" s="474"/>
      <c r="K94" s="475"/>
      <c r="L94" s="32"/>
      <c r="M94" s="32"/>
      <c r="N94" s="32"/>
      <c r="O94" s="32"/>
      <c r="P94" s="24"/>
      <c r="Q94" s="24"/>
      <c r="R94" s="24"/>
      <c r="S94" s="24"/>
      <c r="T94" s="24"/>
      <c r="U94" s="24"/>
      <c r="V94" s="82"/>
      <c r="W94" s="82"/>
      <c r="X94" s="82"/>
      <c r="Y94" s="82"/>
      <c r="Z94" s="82"/>
      <c r="AA94" s="24"/>
      <c r="AB94" s="24"/>
      <c r="AC94" s="18"/>
      <c r="AD94" s="19"/>
      <c r="AE94" s="19"/>
      <c r="AF94" s="19"/>
      <c r="AG94" s="1"/>
      <c r="AH94" s="1"/>
      <c r="AI94" s="20" t="s">
        <v>287</v>
      </c>
      <c r="AJ94" s="21" t="s">
        <v>288</v>
      </c>
      <c r="AK94" s="3"/>
      <c r="AL94" s="3"/>
    </row>
    <row r="95" spans="1:38" s="77" customFormat="1" ht="10.5" customHeight="1">
      <c r="A95" s="18"/>
      <c r="B95" s="325"/>
      <c r="C95" s="326"/>
      <c r="D95" s="327"/>
      <c r="E95" s="325"/>
      <c r="F95" s="326"/>
      <c r="G95" s="327"/>
      <c r="H95" s="476"/>
      <c r="I95" s="477"/>
      <c r="J95" s="477"/>
      <c r="K95" s="478"/>
      <c r="L95" s="32"/>
      <c r="M95" s="32"/>
      <c r="N95" s="32"/>
      <c r="O95" s="32"/>
      <c r="P95" s="24"/>
      <c r="Q95" s="24"/>
      <c r="R95" s="24"/>
      <c r="S95" s="24"/>
      <c r="T95" s="24"/>
      <c r="U95" s="24"/>
      <c r="V95" s="82"/>
      <c r="W95" s="82"/>
      <c r="X95" s="82"/>
      <c r="Y95" s="82"/>
      <c r="Z95" s="82"/>
      <c r="AA95" s="24"/>
      <c r="AB95" s="24"/>
      <c r="AC95" s="18"/>
      <c r="AD95" s="19"/>
      <c r="AE95" s="19"/>
      <c r="AF95" s="19"/>
      <c r="AG95" s="1"/>
      <c r="AH95" s="1"/>
      <c r="AI95" s="20" t="s">
        <v>289</v>
      </c>
      <c r="AJ95" s="21" t="s">
        <v>290</v>
      </c>
      <c r="AK95" s="3"/>
      <c r="AL95" s="3"/>
    </row>
    <row r="96" spans="1:38" ht="12.75" customHeight="1">
      <c r="A96" s="18"/>
      <c r="B96" s="37"/>
      <c r="C96" s="37"/>
      <c r="D96" s="37"/>
      <c r="E96" s="37"/>
      <c r="F96" s="37"/>
      <c r="G96" s="37"/>
      <c r="H96" s="37"/>
      <c r="I96" s="37"/>
      <c r="J96" s="37"/>
      <c r="K96" s="32"/>
      <c r="L96" s="32"/>
      <c r="M96" s="32"/>
      <c r="N96" s="32"/>
      <c r="O96" s="32"/>
      <c r="P96" s="24"/>
      <c r="Q96" s="24"/>
      <c r="R96" s="24"/>
      <c r="S96" s="24"/>
      <c r="T96" s="24"/>
      <c r="U96" s="24"/>
      <c r="V96" s="82"/>
      <c r="W96" s="82"/>
      <c r="X96" s="82"/>
      <c r="Y96" s="82"/>
      <c r="Z96" s="82"/>
      <c r="AA96" s="24"/>
      <c r="AB96" s="24"/>
      <c r="AC96" s="18"/>
      <c r="AG96" s="1"/>
      <c r="AH96" s="1"/>
      <c r="AI96" s="20" t="s">
        <v>291</v>
      </c>
      <c r="AJ96" s="21" t="s">
        <v>292</v>
      </c>
      <c r="AK96" s="3"/>
      <c r="AL96" s="3"/>
    </row>
    <row r="97" spans="1:38" ht="12.75" customHeight="1">
      <c r="A97" s="18"/>
      <c r="B97" s="83"/>
      <c r="C97" s="18" t="s">
        <v>3608</v>
      </c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24"/>
      <c r="Q97" s="24"/>
      <c r="R97" s="24"/>
      <c r="S97" s="24"/>
      <c r="T97" s="24"/>
      <c r="U97" s="24"/>
      <c r="V97" s="82"/>
      <c r="W97" s="82"/>
      <c r="X97" s="82"/>
      <c r="Y97" s="82"/>
      <c r="Z97" s="82"/>
      <c r="AA97" s="24"/>
      <c r="AB97" s="24"/>
      <c r="AC97" s="18"/>
      <c r="AH97" s="1"/>
      <c r="AI97" s="20" t="s">
        <v>293</v>
      </c>
      <c r="AJ97" s="21" t="s">
        <v>294</v>
      </c>
      <c r="AK97" s="3"/>
      <c r="AL97" s="3"/>
    </row>
    <row r="98" spans="1:38" ht="16.5" customHeight="1">
      <c r="A98" s="18"/>
      <c r="B98" s="18"/>
      <c r="C98" s="18"/>
      <c r="D98" s="18"/>
      <c r="E98" s="37"/>
      <c r="F98" s="37"/>
      <c r="G98" s="37"/>
      <c r="H98" s="37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82"/>
      <c r="X98" s="82"/>
      <c r="Y98" s="82"/>
      <c r="Z98" s="82"/>
      <c r="AA98" s="82"/>
      <c r="AB98" s="18"/>
      <c r="AC98" s="18"/>
      <c r="AD98" s="18"/>
      <c r="AH98" s="1"/>
      <c r="AI98" s="20" t="s">
        <v>295</v>
      </c>
      <c r="AJ98" s="21" t="s">
        <v>296</v>
      </c>
      <c r="AK98" s="3"/>
      <c r="AL98" s="3"/>
    </row>
    <row r="99" spans="1:38" ht="15.75" customHeight="1">
      <c r="A99" s="18"/>
      <c r="B99" s="18"/>
      <c r="C99" s="18"/>
      <c r="D99" s="18"/>
      <c r="E99" s="139" t="s">
        <v>3599</v>
      </c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1"/>
      <c r="T99" s="139" t="s">
        <v>3598</v>
      </c>
      <c r="U99" s="140"/>
      <c r="V99" s="140"/>
      <c r="W99" s="140"/>
      <c r="X99" s="140"/>
      <c r="Y99" s="140"/>
      <c r="Z99" s="140"/>
      <c r="AA99" s="140"/>
      <c r="AB99" s="141"/>
      <c r="AC99" s="37"/>
      <c r="AD99" s="18"/>
      <c r="AH99" s="1"/>
      <c r="AI99" s="20" t="s">
        <v>297</v>
      </c>
      <c r="AJ99" s="21" t="s">
        <v>298</v>
      </c>
      <c r="AK99" s="3"/>
      <c r="AL99" s="3"/>
    </row>
    <row r="100" spans="1:38" ht="15.75" customHeight="1">
      <c r="A100" s="18"/>
      <c r="B100" s="18"/>
      <c r="C100" s="18"/>
      <c r="D100" s="18"/>
      <c r="E100" s="84" t="s">
        <v>1</v>
      </c>
      <c r="F100" s="85" t="s">
        <v>3601</v>
      </c>
      <c r="G100" s="24"/>
      <c r="H100" s="24"/>
      <c r="I100" s="24"/>
      <c r="J100" s="24"/>
      <c r="K100" s="18"/>
      <c r="L100" s="24"/>
      <c r="M100" s="24"/>
      <c r="N100" s="86"/>
      <c r="O100" s="86"/>
      <c r="P100" s="86"/>
      <c r="Q100" s="86"/>
      <c r="R100" s="87"/>
      <c r="S100" s="88"/>
      <c r="T100" s="494"/>
      <c r="U100" s="495"/>
      <c r="V100" s="495"/>
      <c r="W100" s="495"/>
      <c r="X100" s="495"/>
      <c r="Y100" s="495"/>
      <c r="Z100" s="495"/>
      <c r="AA100" s="495"/>
      <c r="AB100" s="496"/>
      <c r="AC100" s="32"/>
      <c r="AD100" s="18"/>
      <c r="AH100" s="1"/>
      <c r="AI100" s="20" t="s">
        <v>299</v>
      </c>
      <c r="AJ100" s="21" t="s">
        <v>300</v>
      </c>
      <c r="AK100" s="3"/>
      <c r="AL100" s="3"/>
    </row>
    <row r="101" spans="1:38" ht="15.75" customHeight="1">
      <c r="A101" s="18"/>
      <c r="B101" s="18"/>
      <c r="C101" s="18"/>
      <c r="D101" s="18"/>
      <c r="E101" s="89" t="s">
        <v>2</v>
      </c>
      <c r="F101" s="24" t="s">
        <v>3600</v>
      </c>
      <c r="G101" s="85"/>
      <c r="H101" s="85"/>
      <c r="I101" s="85"/>
      <c r="J101" s="85"/>
      <c r="K101" s="85"/>
      <c r="L101" s="85"/>
      <c r="M101" s="85"/>
      <c r="N101" s="90"/>
      <c r="O101" s="90"/>
      <c r="P101" s="90"/>
      <c r="Q101" s="90"/>
      <c r="R101" s="91"/>
      <c r="S101" s="92"/>
      <c r="T101" s="461"/>
      <c r="U101" s="462"/>
      <c r="V101" s="462"/>
      <c r="W101" s="462"/>
      <c r="X101" s="462"/>
      <c r="Y101" s="462"/>
      <c r="Z101" s="462"/>
      <c r="AA101" s="462"/>
      <c r="AB101" s="463"/>
      <c r="AC101" s="32"/>
      <c r="AD101" s="18"/>
      <c r="AH101" s="1"/>
      <c r="AI101" s="20" t="s">
        <v>301</v>
      </c>
      <c r="AJ101" s="21" t="s">
        <v>302</v>
      </c>
      <c r="AK101" s="3"/>
      <c r="AL101" s="3"/>
    </row>
    <row r="102" spans="1:38" ht="15.75" customHeight="1">
      <c r="A102" s="18"/>
      <c r="B102" s="18"/>
      <c r="C102" s="18"/>
      <c r="D102" s="18"/>
      <c r="E102" s="89" t="s">
        <v>3</v>
      </c>
      <c r="F102" s="85" t="s">
        <v>3602</v>
      </c>
      <c r="G102" s="85"/>
      <c r="H102" s="85"/>
      <c r="I102" s="85"/>
      <c r="J102" s="85"/>
      <c r="K102" s="85"/>
      <c r="L102" s="85"/>
      <c r="M102" s="85"/>
      <c r="N102" s="90"/>
      <c r="O102" s="90"/>
      <c r="P102" s="90"/>
      <c r="Q102" s="90"/>
      <c r="R102" s="91"/>
      <c r="S102" s="92"/>
      <c r="T102" s="461"/>
      <c r="U102" s="462"/>
      <c r="V102" s="462"/>
      <c r="W102" s="462"/>
      <c r="X102" s="462"/>
      <c r="Y102" s="462"/>
      <c r="Z102" s="462"/>
      <c r="AA102" s="462"/>
      <c r="AB102" s="463"/>
      <c r="AC102" s="32"/>
      <c r="AD102" s="18"/>
      <c r="AH102" s="1"/>
      <c r="AI102" s="20" t="s">
        <v>303</v>
      </c>
      <c r="AJ102" s="21" t="s">
        <v>304</v>
      </c>
      <c r="AK102" s="3"/>
      <c r="AL102" s="3"/>
    </row>
    <row r="103" spans="1:38" ht="15.75" customHeight="1">
      <c r="A103" s="18"/>
      <c r="B103" s="18"/>
      <c r="C103" s="18"/>
      <c r="D103" s="18"/>
      <c r="E103" s="89" t="s">
        <v>3603</v>
      </c>
      <c r="F103" s="85" t="s">
        <v>3605</v>
      </c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91"/>
      <c r="S103" s="93"/>
      <c r="T103" s="461"/>
      <c r="U103" s="462"/>
      <c r="V103" s="462"/>
      <c r="W103" s="462"/>
      <c r="X103" s="462"/>
      <c r="Y103" s="462"/>
      <c r="Z103" s="462"/>
      <c r="AA103" s="462"/>
      <c r="AB103" s="463"/>
      <c r="AC103" s="24"/>
      <c r="AD103" s="18"/>
      <c r="AH103" s="1"/>
      <c r="AI103" s="20" t="s">
        <v>305</v>
      </c>
      <c r="AJ103" s="21" t="s">
        <v>306</v>
      </c>
      <c r="AK103" s="3"/>
      <c r="AL103" s="3"/>
    </row>
    <row r="104" spans="1:38" ht="15.75" customHeight="1">
      <c r="A104" s="18"/>
      <c r="B104" s="18"/>
      <c r="C104" s="18"/>
      <c r="D104" s="18"/>
      <c r="E104" s="89" t="s">
        <v>3604</v>
      </c>
      <c r="F104" s="85" t="s">
        <v>3691</v>
      </c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91"/>
      <c r="S104" s="93"/>
      <c r="T104" s="461"/>
      <c r="U104" s="462"/>
      <c r="V104" s="462"/>
      <c r="W104" s="462"/>
      <c r="X104" s="462"/>
      <c r="Y104" s="462"/>
      <c r="Z104" s="462"/>
      <c r="AA104" s="462"/>
      <c r="AB104" s="463"/>
      <c r="AC104" s="24"/>
      <c r="AD104" s="18"/>
      <c r="AH104" s="1"/>
      <c r="AI104" s="20" t="s">
        <v>307</v>
      </c>
      <c r="AJ104" s="21" t="s">
        <v>308</v>
      </c>
      <c r="AK104" s="3"/>
      <c r="AL104" s="3"/>
    </row>
    <row r="105" spans="1:38" ht="15.75" customHeight="1">
      <c r="A105" s="18"/>
      <c r="B105" s="18"/>
      <c r="C105" s="18"/>
      <c r="D105" s="18"/>
      <c r="E105" s="89" t="s">
        <v>3689</v>
      </c>
      <c r="F105" s="91" t="s">
        <v>3690</v>
      </c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5"/>
      <c r="S105" s="96"/>
      <c r="T105" s="461"/>
      <c r="U105" s="462"/>
      <c r="V105" s="462"/>
      <c r="W105" s="462"/>
      <c r="X105" s="462"/>
      <c r="Y105" s="462"/>
      <c r="Z105" s="462"/>
      <c r="AA105" s="462"/>
      <c r="AB105" s="463"/>
      <c r="AC105" s="24"/>
      <c r="AD105" s="18"/>
      <c r="AH105" s="1"/>
      <c r="AI105" s="20" t="s">
        <v>309</v>
      </c>
      <c r="AJ105" s="21" t="s">
        <v>310</v>
      </c>
      <c r="AK105" s="3"/>
      <c r="AL105" s="3"/>
    </row>
    <row r="106" spans="1:38" ht="15.75" customHeight="1">
      <c r="A106" s="18"/>
      <c r="B106" s="18"/>
      <c r="C106" s="18"/>
      <c r="D106" s="18"/>
      <c r="E106" s="89" t="s">
        <v>3688</v>
      </c>
      <c r="F106" s="85" t="s">
        <v>5</v>
      </c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91"/>
      <c r="S106" s="93"/>
      <c r="T106" s="315"/>
      <c r="U106" s="316"/>
      <c r="V106" s="316"/>
      <c r="W106" s="316"/>
      <c r="X106" s="316"/>
      <c r="Y106" s="316"/>
      <c r="Z106" s="316"/>
      <c r="AA106" s="316"/>
      <c r="AB106" s="317"/>
      <c r="AC106" s="24"/>
      <c r="AD106" s="77"/>
      <c r="AH106" s="1"/>
      <c r="AI106" s="20" t="s">
        <v>311</v>
      </c>
      <c r="AJ106" s="21" t="s">
        <v>312</v>
      </c>
      <c r="AK106" s="3"/>
      <c r="AL106" s="3"/>
    </row>
    <row r="107" spans="1:38" ht="15.75" customHeight="1">
      <c r="A107" s="77"/>
      <c r="B107" s="77"/>
      <c r="C107" s="77"/>
      <c r="D107" s="77"/>
      <c r="E107" s="97"/>
      <c r="F107" s="85" t="s">
        <v>3606</v>
      </c>
      <c r="G107" s="98" t="s">
        <v>3638</v>
      </c>
      <c r="H107" s="460"/>
      <c r="I107" s="460"/>
      <c r="J107" s="460"/>
      <c r="K107" s="460"/>
      <c r="L107" s="460"/>
      <c r="M107" s="460"/>
      <c r="N107" s="460"/>
      <c r="O107" s="460"/>
      <c r="P107" s="460"/>
      <c r="Q107" s="85" t="s">
        <v>3607</v>
      </c>
      <c r="R107" s="91"/>
      <c r="S107" s="93"/>
      <c r="T107" s="461"/>
      <c r="U107" s="462"/>
      <c r="V107" s="462"/>
      <c r="W107" s="462"/>
      <c r="X107" s="462"/>
      <c r="Y107" s="462"/>
      <c r="Z107" s="462"/>
      <c r="AA107" s="462"/>
      <c r="AB107" s="463"/>
      <c r="AC107" s="99"/>
      <c r="AD107" s="77"/>
      <c r="AG107" s="1"/>
      <c r="AH107" s="1"/>
      <c r="AI107" s="20" t="s">
        <v>313</v>
      </c>
      <c r="AJ107" s="21" t="s">
        <v>314</v>
      </c>
      <c r="AK107" s="3"/>
      <c r="AL107" s="3"/>
    </row>
    <row r="108" spans="1:38" ht="15.75" customHeight="1">
      <c r="A108" s="77"/>
      <c r="B108" s="77"/>
      <c r="C108" s="77"/>
      <c r="D108" s="77"/>
      <c r="E108" s="97"/>
      <c r="F108" s="85" t="s">
        <v>3606</v>
      </c>
      <c r="G108" s="98" t="s">
        <v>3639</v>
      </c>
      <c r="H108" s="460"/>
      <c r="I108" s="460"/>
      <c r="J108" s="460"/>
      <c r="K108" s="460"/>
      <c r="L108" s="460"/>
      <c r="M108" s="460"/>
      <c r="N108" s="460"/>
      <c r="O108" s="460"/>
      <c r="P108" s="460"/>
      <c r="Q108" s="85" t="s">
        <v>3607</v>
      </c>
      <c r="R108" s="91"/>
      <c r="S108" s="93"/>
      <c r="T108" s="461"/>
      <c r="U108" s="462"/>
      <c r="V108" s="462"/>
      <c r="W108" s="462"/>
      <c r="X108" s="462"/>
      <c r="Y108" s="462"/>
      <c r="Z108" s="462"/>
      <c r="AA108" s="462"/>
      <c r="AB108" s="463"/>
      <c r="AC108" s="99"/>
      <c r="AG108" s="1"/>
      <c r="AH108" s="1"/>
      <c r="AI108" s="20" t="s">
        <v>315</v>
      </c>
      <c r="AJ108" s="21" t="s">
        <v>316</v>
      </c>
      <c r="AK108" s="3"/>
      <c r="AL108" s="3"/>
    </row>
    <row r="109" spans="1:38" ht="15.75" customHeight="1">
      <c r="A109" s="77"/>
      <c r="B109" s="77"/>
      <c r="C109" s="77"/>
      <c r="D109" s="77"/>
      <c r="E109" s="97"/>
      <c r="F109" s="85" t="s">
        <v>3606</v>
      </c>
      <c r="G109" s="98" t="s">
        <v>3751</v>
      </c>
      <c r="H109" s="460"/>
      <c r="I109" s="460"/>
      <c r="J109" s="460"/>
      <c r="K109" s="460"/>
      <c r="L109" s="460"/>
      <c r="M109" s="460"/>
      <c r="N109" s="460"/>
      <c r="O109" s="460"/>
      <c r="P109" s="460"/>
      <c r="Q109" s="85" t="s">
        <v>3607</v>
      </c>
      <c r="R109" s="91"/>
      <c r="S109" s="93"/>
      <c r="T109" s="461"/>
      <c r="U109" s="462"/>
      <c r="V109" s="462"/>
      <c r="W109" s="462"/>
      <c r="X109" s="462"/>
      <c r="Y109" s="462"/>
      <c r="Z109" s="462"/>
      <c r="AA109" s="462"/>
      <c r="AB109" s="463"/>
      <c r="AC109" s="99"/>
      <c r="AG109" s="1"/>
      <c r="AH109" s="1"/>
      <c r="AI109" s="20" t="s">
        <v>317</v>
      </c>
      <c r="AJ109" s="21" t="s">
        <v>318</v>
      </c>
      <c r="AK109" s="3"/>
      <c r="AL109" s="3"/>
    </row>
    <row r="110" spans="1:38" ht="15.75" customHeight="1">
      <c r="A110" s="77"/>
      <c r="B110" s="77"/>
      <c r="C110" s="77"/>
      <c r="D110" s="77"/>
      <c r="E110" s="97"/>
      <c r="F110" s="85" t="s">
        <v>3606</v>
      </c>
      <c r="G110" s="98" t="s">
        <v>3752</v>
      </c>
      <c r="H110" s="460"/>
      <c r="I110" s="460"/>
      <c r="J110" s="460"/>
      <c r="K110" s="460"/>
      <c r="L110" s="460"/>
      <c r="M110" s="460"/>
      <c r="N110" s="460"/>
      <c r="O110" s="460"/>
      <c r="P110" s="460"/>
      <c r="Q110" s="85" t="s">
        <v>3607</v>
      </c>
      <c r="R110" s="91"/>
      <c r="S110" s="93"/>
      <c r="T110" s="461"/>
      <c r="U110" s="462"/>
      <c r="V110" s="462"/>
      <c r="W110" s="462"/>
      <c r="X110" s="462"/>
      <c r="Y110" s="462"/>
      <c r="Z110" s="462"/>
      <c r="AA110" s="462"/>
      <c r="AB110" s="463"/>
      <c r="AC110" s="99"/>
      <c r="AG110" s="1"/>
      <c r="AH110" s="1"/>
      <c r="AI110" s="20" t="s">
        <v>319</v>
      </c>
      <c r="AJ110" s="21" t="s">
        <v>320</v>
      </c>
      <c r="AK110" s="3"/>
      <c r="AL110" s="3"/>
    </row>
    <row r="111" spans="1:38" ht="15.75" customHeight="1">
      <c r="A111" s="77"/>
      <c r="B111" s="77"/>
      <c r="C111" s="77"/>
      <c r="D111" s="77"/>
      <c r="E111" s="100"/>
      <c r="F111" s="101" t="s">
        <v>3606</v>
      </c>
      <c r="G111" s="131" t="s">
        <v>3753</v>
      </c>
      <c r="H111" s="464"/>
      <c r="I111" s="464"/>
      <c r="J111" s="464"/>
      <c r="K111" s="464"/>
      <c r="L111" s="464"/>
      <c r="M111" s="464"/>
      <c r="N111" s="464"/>
      <c r="O111" s="464"/>
      <c r="P111" s="464"/>
      <c r="Q111" s="101" t="s">
        <v>3607</v>
      </c>
      <c r="R111" s="130"/>
      <c r="S111" s="102"/>
      <c r="T111" s="465"/>
      <c r="U111" s="466"/>
      <c r="V111" s="466"/>
      <c r="W111" s="466"/>
      <c r="X111" s="466"/>
      <c r="Y111" s="466"/>
      <c r="Z111" s="466"/>
      <c r="AA111" s="466"/>
      <c r="AB111" s="467"/>
      <c r="AC111" s="99"/>
      <c r="AG111" s="1"/>
      <c r="AH111" s="1"/>
      <c r="AI111" s="20" t="s">
        <v>321</v>
      </c>
      <c r="AJ111" s="21" t="s">
        <v>322</v>
      </c>
      <c r="AK111" s="3"/>
      <c r="AL111" s="3"/>
    </row>
    <row r="112" spans="1:38" ht="12.75" customHeight="1">
      <c r="A112" s="77"/>
      <c r="B112" s="99"/>
      <c r="C112" s="99"/>
      <c r="D112" s="99"/>
      <c r="E112" s="99"/>
      <c r="F112" s="24"/>
      <c r="G112" s="129"/>
      <c r="H112" s="468"/>
      <c r="I112" s="468"/>
      <c r="J112" s="468"/>
      <c r="K112" s="468"/>
      <c r="L112" s="468"/>
      <c r="M112" s="468"/>
      <c r="N112" s="468"/>
      <c r="O112" s="468"/>
      <c r="P112" s="468"/>
      <c r="Q112" s="24"/>
      <c r="R112" s="32"/>
      <c r="S112" s="24"/>
      <c r="T112" s="469"/>
      <c r="U112" s="469"/>
      <c r="V112" s="469"/>
      <c r="W112" s="469"/>
      <c r="X112" s="469"/>
      <c r="Y112" s="469"/>
      <c r="Z112" s="469"/>
      <c r="AA112" s="469"/>
      <c r="AB112" s="469"/>
      <c r="AC112" s="99"/>
      <c r="AG112" s="1"/>
      <c r="AH112" s="1"/>
      <c r="AI112" s="20" t="s">
        <v>323</v>
      </c>
      <c r="AJ112" s="21" t="s">
        <v>324</v>
      </c>
      <c r="AK112" s="3"/>
      <c r="AL112" s="3"/>
    </row>
    <row r="113" spans="33:38" ht="12.75" hidden="1" customHeight="1">
      <c r="AG113" s="1"/>
      <c r="AH113" s="1"/>
      <c r="AI113" s="20" t="s">
        <v>325</v>
      </c>
      <c r="AJ113" s="21" t="s">
        <v>326</v>
      </c>
      <c r="AK113" s="3"/>
      <c r="AL113" s="3"/>
    </row>
    <row r="114" spans="33:38" ht="12.75" hidden="1" customHeight="1">
      <c r="AG114" s="1"/>
      <c r="AH114" s="1"/>
      <c r="AI114" s="20" t="s">
        <v>327</v>
      </c>
      <c r="AJ114" s="21" t="s">
        <v>328</v>
      </c>
      <c r="AK114" s="3"/>
      <c r="AL114" s="3"/>
    </row>
    <row r="115" spans="33:38" ht="12.75" hidden="1" customHeight="1">
      <c r="AG115" s="1"/>
      <c r="AH115" s="1"/>
      <c r="AI115" s="20" t="s">
        <v>329</v>
      </c>
      <c r="AJ115" s="21" t="s">
        <v>330</v>
      </c>
      <c r="AK115" s="3"/>
      <c r="AL115" s="3"/>
    </row>
    <row r="116" spans="33:38" ht="12.75" hidden="1" customHeight="1">
      <c r="AG116" s="1"/>
      <c r="AH116" s="1"/>
      <c r="AI116" s="20" t="s">
        <v>331</v>
      </c>
      <c r="AJ116" s="21" t="s">
        <v>332</v>
      </c>
      <c r="AK116" s="3"/>
      <c r="AL116" s="3"/>
    </row>
    <row r="117" spans="33:38" ht="12.75" hidden="1" customHeight="1">
      <c r="AG117" s="1"/>
      <c r="AH117" s="1"/>
      <c r="AI117" s="20" t="s">
        <v>333</v>
      </c>
      <c r="AJ117" s="21" t="s">
        <v>334</v>
      </c>
      <c r="AK117" s="3"/>
      <c r="AL117" s="3"/>
    </row>
    <row r="118" spans="33:38" ht="12.75" hidden="1" customHeight="1">
      <c r="AG118" s="1"/>
      <c r="AH118" s="1"/>
      <c r="AI118" s="20" t="s">
        <v>335</v>
      </c>
      <c r="AJ118" s="21" t="s">
        <v>336</v>
      </c>
      <c r="AK118" s="3"/>
      <c r="AL118" s="3"/>
    </row>
    <row r="119" spans="33:38" ht="12.75" hidden="1" customHeight="1">
      <c r="AG119" s="1"/>
      <c r="AH119" s="1"/>
      <c r="AI119" s="20" t="s">
        <v>337</v>
      </c>
      <c r="AJ119" s="21" t="s">
        <v>338</v>
      </c>
      <c r="AK119" s="3"/>
      <c r="AL119" s="3"/>
    </row>
    <row r="120" spans="33:38" ht="12.75" hidden="1" customHeight="1">
      <c r="AG120" s="1"/>
      <c r="AH120" s="1"/>
      <c r="AI120" s="20" t="s">
        <v>339</v>
      </c>
      <c r="AJ120" s="21" t="s">
        <v>340</v>
      </c>
      <c r="AK120" s="3"/>
      <c r="AL120" s="3"/>
    </row>
    <row r="121" spans="33:38" ht="12.75" hidden="1" customHeight="1">
      <c r="AG121" s="1"/>
      <c r="AH121" s="1"/>
      <c r="AI121" s="20" t="s">
        <v>341</v>
      </c>
      <c r="AJ121" s="21" t="s">
        <v>342</v>
      </c>
      <c r="AK121" s="3"/>
      <c r="AL121" s="3"/>
    </row>
    <row r="122" spans="33:38" ht="12.75" hidden="1" customHeight="1">
      <c r="AG122" s="1"/>
      <c r="AH122" s="1"/>
      <c r="AI122" s="20" t="s">
        <v>343</v>
      </c>
      <c r="AJ122" s="21" t="s">
        <v>344</v>
      </c>
      <c r="AK122" s="3"/>
      <c r="AL122" s="3"/>
    </row>
    <row r="123" spans="33:38" ht="12.75" hidden="1" customHeight="1">
      <c r="AG123" s="1"/>
      <c r="AH123" s="1"/>
      <c r="AI123" s="20" t="s">
        <v>345</v>
      </c>
      <c r="AJ123" s="21" t="s">
        <v>346</v>
      </c>
      <c r="AK123" s="3"/>
      <c r="AL123" s="3"/>
    </row>
    <row r="124" spans="33:38" ht="12.75" hidden="1" customHeight="1">
      <c r="AG124" s="1"/>
      <c r="AH124" s="1"/>
      <c r="AI124" s="20" t="s">
        <v>347</v>
      </c>
      <c r="AJ124" s="21" t="s">
        <v>348</v>
      </c>
      <c r="AK124" s="3"/>
      <c r="AL124" s="3"/>
    </row>
    <row r="125" spans="33:38" ht="12.75" hidden="1" customHeight="1">
      <c r="AG125" s="1"/>
      <c r="AH125" s="1"/>
      <c r="AI125" s="20" t="s">
        <v>349</v>
      </c>
      <c r="AJ125" s="21" t="s">
        <v>350</v>
      </c>
      <c r="AK125" s="3"/>
      <c r="AL125" s="3"/>
    </row>
    <row r="126" spans="33:38" ht="12.75" hidden="1" customHeight="1">
      <c r="AG126" s="1"/>
      <c r="AH126" s="1"/>
      <c r="AI126" s="20" t="s">
        <v>351</v>
      </c>
      <c r="AJ126" s="21" t="s">
        <v>352</v>
      </c>
      <c r="AK126" s="3"/>
      <c r="AL126" s="3"/>
    </row>
    <row r="127" spans="33:38" ht="12.75" hidden="1" customHeight="1">
      <c r="AG127" s="1"/>
      <c r="AH127" s="1"/>
      <c r="AI127" s="20" t="s">
        <v>353</v>
      </c>
      <c r="AJ127" s="21" t="s">
        <v>354</v>
      </c>
      <c r="AK127" s="3"/>
      <c r="AL127" s="3"/>
    </row>
    <row r="128" spans="33:38" ht="12.75" hidden="1" customHeight="1">
      <c r="AG128" s="1"/>
      <c r="AH128" s="1"/>
      <c r="AI128" s="20" t="s">
        <v>355</v>
      </c>
      <c r="AJ128" s="21" t="s">
        <v>356</v>
      </c>
      <c r="AK128" s="3"/>
      <c r="AL128" s="3"/>
    </row>
    <row r="129" spans="33:38" ht="12.75" hidden="1" customHeight="1">
      <c r="AG129" s="1"/>
      <c r="AH129" s="1"/>
      <c r="AI129" s="20" t="s">
        <v>357</v>
      </c>
      <c r="AJ129" s="21" t="s">
        <v>358</v>
      </c>
      <c r="AK129" s="3"/>
      <c r="AL129" s="3"/>
    </row>
    <row r="130" spans="33:38" ht="12.75" hidden="1" customHeight="1">
      <c r="AG130" s="1"/>
      <c r="AH130" s="1"/>
      <c r="AI130" s="20" t="s">
        <v>359</v>
      </c>
      <c r="AJ130" s="21" t="s">
        <v>360</v>
      </c>
      <c r="AK130" s="3"/>
      <c r="AL130" s="3"/>
    </row>
    <row r="131" spans="33:38" ht="12.75" hidden="1" customHeight="1">
      <c r="AG131" s="1"/>
      <c r="AH131" s="1"/>
      <c r="AI131" s="20" t="s">
        <v>361</v>
      </c>
      <c r="AJ131" s="21" t="s">
        <v>362</v>
      </c>
      <c r="AK131" s="3"/>
      <c r="AL131" s="3"/>
    </row>
    <row r="132" spans="33:38" ht="12.75" hidden="1" customHeight="1">
      <c r="AG132" s="1"/>
      <c r="AH132" s="1"/>
      <c r="AI132" s="20" t="s">
        <v>363</v>
      </c>
      <c r="AJ132" s="21" t="s">
        <v>364</v>
      </c>
      <c r="AK132" s="3"/>
      <c r="AL132" s="3"/>
    </row>
    <row r="133" spans="33:38" ht="12.75" hidden="1" customHeight="1">
      <c r="AG133" s="1"/>
      <c r="AH133" s="1"/>
      <c r="AI133" s="20" t="s">
        <v>365</v>
      </c>
      <c r="AJ133" s="21" t="s">
        <v>366</v>
      </c>
      <c r="AK133" s="3"/>
      <c r="AL133" s="3"/>
    </row>
    <row r="134" spans="33:38" ht="12.75" hidden="1" customHeight="1">
      <c r="AG134" s="1"/>
      <c r="AH134" s="1"/>
      <c r="AI134" s="20" t="s">
        <v>367</v>
      </c>
      <c r="AJ134" s="21" t="s">
        <v>368</v>
      </c>
      <c r="AK134" s="3"/>
      <c r="AL134" s="3"/>
    </row>
    <row r="135" spans="33:38" ht="12.75" hidden="1" customHeight="1">
      <c r="AG135" s="1"/>
      <c r="AH135" s="1"/>
      <c r="AI135" s="20" t="s">
        <v>369</v>
      </c>
      <c r="AJ135" s="21" t="s">
        <v>370</v>
      </c>
      <c r="AK135" s="3"/>
      <c r="AL135" s="3"/>
    </row>
    <row r="136" spans="33:38" ht="12.75" hidden="1" customHeight="1">
      <c r="AG136" s="1"/>
      <c r="AH136" s="1"/>
      <c r="AI136" s="20" t="s">
        <v>371</v>
      </c>
      <c r="AJ136" s="21" t="s">
        <v>372</v>
      </c>
      <c r="AK136" s="3"/>
      <c r="AL136" s="3"/>
    </row>
    <row r="137" spans="33:38" ht="12.75" hidden="1" customHeight="1">
      <c r="AG137" s="1"/>
      <c r="AH137" s="1"/>
      <c r="AI137" s="20" t="s">
        <v>373</v>
      </c>
      <c r="AJ137" s="21" t="s">
        <v>374</v>
      </c>
      <c r="AK137" s="3"/>
      <c r="AL137" s="3"/>
    </row>
    <row r="138" spans="33:38" ht="12.75" hidden="1" customHeight="1">
      <c r="AG138" s="1"/>
      <c r="AH138" s="1"/>
      <c r="AI138" s="20" t="s">
        <v>375</v>
      </c>
      <c r="AJ138" s="21" t="s">
        <v>376</v>
      </c>
      <c r="AK138" s="3"/>
      <c r="AL138" s="3"/>
    </row>
    <row r="139" spans="33:38" ht="12.75" hidden="1" customHeight="1">
      <c r="AG139" s="1"/>
      <c r="AH139" s="1"/>
      <c r="AI139" s="20" t="s">
        <v>377</v>
      </c>
      <c r="AJ139" s="21" t="s">
        <v>378</v>
      </c>
      <c r="AK139" s="3"/>
      <c r="AL139" s="3"/>
    </row>
    <row r="140" spans="33:38" ht="12.75" hidden="1" customHeight="1">
      <c r="AG140" s="1"/>
      <c r="AH140" s="1"/>
      <c r="AI140" s="20" t="s">
        <v>379</v>
      </c>
      <c r="AJ140" s="21" t="s">
        <v>380</v>
      </c>
      <c r="AK140" s="3"/>
      <c r="AL140" s="3"/>
    </row>
    <row r="141" spans="33:38" ht="12.75" hidden="1" customHeight="1">
      <c r="AG141" s="1"/>
      <c r="AH141" s="1"/>
      <c r="AI141" s="20" t="s">
        <v>381</v>
      </c>
      <c r="AJ141" s="21" t="s">
        <v>382</v>
      </c>
      <c r="AK141" s="3"/>
      <c r="AL141" s="3"/>
    </row>
    <row r="142" spans="33:38" ht="12.75" hidden="1" customHeight="1">
      <c r="AG142" s="1"/>
      <c r="AH142" s="1"/>
      <c r="AI142" s="20" t="s">
        <v>383</v>
      </c>
      <c r="AJ142" s="21" t="s">
        <v>384</v>
      </c>
      <c r="AK142" s="3"/>
      <c r="AL142" s="3"/>
    </row>
    <row r="143" spans="33:38" ht="12.75" hidden="1" customHeight="1">
      <c r="AG143" s="1"/>
      <c r="AH143" s="1"/>
      <c r="AI143" s="20" t="s">
        <v>385</v>
      </c>
      <c r="AJ143" s="21" t="s">
        <v>386</v>
      </c>
      <c r="AK143" s="3"/>
      <c r="AL143" s="3"/>
    </row>
    <row r="144" spans="33:38" ht="12.75" hidden="1" customHeight="1">
      <c r="AG144" s="1"/>
      <c r="AH144" s="1"/>
      <c r="AI144" s="20" t="s">
        <v>387</v>
      </c>
      <c r="AJ144" s="21" t="s">
        <v>388</v>
      </c>
      <c r="AK144" s="3"/>
      <c r="AL144" s="3"/>
    </row>
    <row r="145" spans="33:38" ht="12.75" hidden="1" customHeight="1">
      <c r="AG145" s="1"/>
      <c r="AH145" s="1"/>
      <c r="AI145" s="20" t="s">
        <v>389</v>
      </c>
      <c r="AJ145" s="21" t="s">
        <v>390</v>
      </c>
      <c r="AK145" s="3"/>
      <c r="AL145" s="3"/>
    </row>
    <row r="146" spans="33:38" ht="12.75" hidden="1" customHeight="1">
      <c r="AG146" s="1"/>
      <c r="AH146" s="1"/>
      <c r="AI146" s="20" t="s">
        <v>391</v>
      </c>
      <c r="AJ146" s="21" t="s">
        <v>392</v>
      </c>
      <c r="AK146" s="3"/>
      <c r="AL146" s="3"/>
    </row>
    <row r="147" spans="33:38" ht="12.75" hidden="1" customHeight="1">
      <c r="AG147" s="1"/>
      <c r="AH147" s="1"/>
      <c r="AI147" s="20" t="s">
        <v>393</v>
      </c>
      <c r="AJ147" s="21" t="s">
        <v>394</v>
      </c>
      <c r="AK147" s="3"/>
      <c r="AL147" s="3"/>
    </row>
    <row r="148" spans="33:38" ht="12.75" hidden="1" customHeight="1">
      <c r="AG148" s="1"/>
      <c r="AH148" s="1"/>
      <c r="AI148" s="20" t="s">
        <v>395</v>
      </c>
      <c r="AJ148" s="21" t="s">
        <v>396</v>
      </c>
      <c r="AK148" s="3"/>
      <c r="AL148" s="3"/>
    </row>
    <row r="149" spans="33:38" ht="12.75" hidden="1" customHeight="1">
      <c r="AG149" s="1"/>
      <c r="AH149" s="1"/>
      <c r="AI149" s="20" t="s">
        <v>397</v>
      </c>
      <c r="AJ149" s="21" t="s">
        <v>398</v>
      </c>
      <c r="AK149" s="3"/>
      <c r="AL149" s="3"/>
    </row>
    <row r="150" spans="33:38" ht="12.75" hidden="1" customHeight="1">
      <c r="AG150" s="1"/>
      <c r="AH150" s="1"/>
      <c r="AI150" s="20" t="s">
        <v>399</v>
      </c>
      <c r="AJ150" s="21" t="s">
        <v>400</v>
      </c>
      <c r="AK150" s="3"/>
      <c r="AL150" s="3"/>
    </row>
    <row r="151" spans="33:38" ht="12.75" hidden="1" customHeight="1">
      <c r="AG151" s="1"/>
      <c r="AH151" s="1"/>
      <c r="AI151" s="20" t="s">
        <v>401</v>
      </c>
      <c r="AJ151" s="21" t="s">
        <v>402</v>
      </c>
      <c r="AK151" s="3"/>
      <c r="AL151" s="3"/>
    </row>
    <row r="152" spans="33:38" ht="12.75" hidden="1" customHeight="1">
      <c r="AG152" s="1"/>
      <c r="AH152" s="1"/>
      <c r="AI152" s="20" t="s">
        <v>403</v>
      </c>
      <c r="AJ152" s="21" t="s">
        <v>404</v>
      </c>
      <c r="AK152" s="3"/>
      <c r="AL152" s="3"/>
    </row>
    <row r="153" spans="33:38" ht="12.75" hidden="1" customHeight="1">
      <c r="AG153" s="1"/>
      <c r="AH153" s="1"/>
      <c r="AI153" s="20" t="s">
        <v>405</v>
      </c>
      <c r="AJ153" s="21" t="s">
        <v>406</v>
      </c>
      <c r="AK153" s="3"/>
      <c r="AL153" s="3"/>
    </row>
    <row r="154" spans="33:38" ht="12.75" hidden="1" customHeight="1">
      <c r="AG154" s="1"/>
      <c r="AH154" s="1"/>
      <c r="AI154" s="20" t="s">
        <v>407</v>
      </c>
      <c r="AJ154" s="21" t="s">
        <v>408</v>
      </c>
      <c r="AK154" s="3"/>
      <c r="AL154" s="3"/>
    </row>
    <row r="155" spans="33:38" ht="12.75" hidden="1" customHeight="1">
      <c r="AG155" s="1"/>
      <c r="AH155" s="1"/>
      <c r="AI155" s="20" t="s">
        <v>409</v>
      </c>
      <c r="AJ155" s="21" t="s">
        <v>410</v>
      </c>
      <c r="AK155" s="3"/>
      <c r="AL155" s="3"/>
    </row>
    <row r="156" spans="33:38" ht="12.75" hidden="1" customHeight="1">
      <c r="AG156" s="1"/>
      <c r="AH156" s="1"/>
      <c r="AI156" s="20" t="s">
        <v>411</v>
      </c>
      <c r="AJ156" s="21" t="s">
        <v>412</v>
      </c>
      <c r="AK156" s="3"/>
      <c r="AL156" s="3"/>
    </row>
    <row r="157" spans="33:38" ht="12.75" hidden="1" customHeight="1">
      <c r="AG157" s="1"/>
      <c r="AH157" s="1"/>
      <c r="AI157" s="20" t="s">
        <v>413</v>
      </c>
      <c r="AJ157" s="21" t="s">
        <v>414</v>
      </c>
      <c r="AK157" s="3"/>
      <c r="AL157" s="3"/>
    </row>
    <row r="158" spans="33:38" ht="12.75" hidden="1" customHeight="1">
      <c r="AG158" s="1"/>
      <c r="AH158" s="1"/>
      <c r="AI158" s="20" t="s">
        <v>415</v>
      </c>
      <c r="AJ158" s="21" t="s">
        <v>416</v>
      </c>
      <c r="AK158" s="3"/>
      <c r="AL158" s="3"/>
    </row>
    <row r="159" spans="33:38" ht="12.75" hidden="1" customHeight="1">
      <c r="AG159" s="1"/>
      <c r="AH159" s="1"/>
      <c r="AI159" s="20" t="s">
        <v>417</v>
      </c>
      <c r="AJ159" s="21" t="s">
        <v>418</v>
      </c>
      <c r="AK159" s="3"/>
      <c r="AL159" s="3"/>
    </row>
    <row r="160" spans="33:38" ht="12.75" hidden="1" customHeight="1">
      <c r="AG160" s="1"/>
      <c r="AH160" s="1"/>
      <c r="AI160" s="20" t="s">
        <v>419</v>
      </c>
      <c r="AJ160" s="21" t="s">
        <v>420</v>
      </c>
      <c r="AK160" s="3"/>
      <c r="AL160" s="3"/>
    </row>
    <row r="161" spans="33:38" ht="12.75" hidden="1" customHeight="1">
      <c r="AG161" s="1"/>
      <c r="AH161" s="1"/>
      <c r="AI161" s="103" t="s">
        <v>421</v>
      </c>
      <c r="AJ161" s="21" t="s">
        <v>422</v>
      </c>
      <c r="AK161" s="3"/>
      <c r="AL161" s="3"/>
    </row>
    <row r="162" spans="33:38" ht="12.75" hidden="1" customHeight="1">
      <c r="AG162" s="1"/>
      <c r="AH162" s="1"/>
      <c r="AI162" s="20" t="s">
        <v>423</v>
      </c>
      <c r="AJ162" s="21" t="s">
        <v>424</v>
      </c>
      <c r="AK162" s="3"/>
      <c r="AL162" s="3"/>
    </row>
    <row r="163" spans="33:38" ht="12.75" hidden="1" customHeight="1">
      <c r="AG163" s="1"/>
      <c r="AH163" s="1"/>
      <c r="AI163" s="20" t="s">
        <v>425</v>
      </c>
      <c r="AJ163" s="21" t="s">
        <v>426</v>
      </c>
      <c r="AK163" s="3"/>
      <c r="AL163" s="3"/>
    </row>
    <row r="164" spans="33:38" ht="12.75" hidden="1" customHeight="1">
      <c r="AG164" s="1"/>
      <c r="AH164" s="1"/>
      <c r="AI164" s="20" t="s">
        <v>427</v>
      </c>
      <c r="AJ164" s="21" t="s">
        <v>428</v>
      </c>
      <c r="AK164" s="3"/>
      <c r="AL164" s="3"/>
    </row>
    <row r="165" spans="33:38" ht="12.75" hidden="1" customHeight="1">
      <c r="AG165" s="1"/>
      <c r="AH165" s="1"/>
      <c r="AI165" s="20" t="s">
        <v>429</v>
      </c>
      <c r="AJ165" s="21" t="s">
        <v>430</v>
      </c>
      <c r="AK165" s="3"/>
      <c r="AL165" s="3"/>
    </row>
    <row r="166" spans="33:38" ht="12.75" hidden="1" customHeight="1">
      <c r="AG166" s="1"/>
      <c r="AH166" s="1"/>
      <c r="AI166" s="20" t="s">
        <v>431</v>
      </c>
      <c r="AJ166" s="21" t="s">
        <v>432</v>
      </c>
      <c r="AK166" s="3"/>
      <c r="AL166" s="3"/>
    </row>
    <row r="167" spans="33:38" ht="12.75" hidden="1" customHeight="1">
      <c r="AG167" s="1"/>
      <c r="AH167" s="1"/>
      <c r="AI167" s="20" t="s">
        <v>433</v>
      </c>
      <c r="AJ167" s="21" t="s">
        <v>434</v>
      </c>
      <c r="AK167" s="3"/>
      <c r="AL167" s="3"/>
    </row>
    <row r="168" spans="33:38" ht="12.75" hidden="1" customHeight="1">
      <c r="AG168" s="1"/>
      <c r="AH168" s="1"/>
      <c r="AI168" s="20" t="s">
        <v>435</v>
      </c>
      <c r="AJ168" s="21" t="s">
        <v>436</v>
      </c>
      <c r="AK168" s="3"/>
      <c r="AL168" s="3"/>
    </row>
    <row r="169" spans="33:38" ht="12.75" hidden="1" customHeight="1">
      <c r="AG169" s="1"/>
      <c r="AH169" s="1"/>
      <c r="AI169" s="20" t="s">
        <v>437</v>
      </c>
      <c r="AJ169" s="21" t="s">
        <v>438</v>
      </c>
      <c r="AK169" s="3"/>
      <c r="AL169" s="3"/>
    </row>
    <row r="170" spans="33:38" ht="12.75" hidden="1" customHeight="1">
      <c r="AG170" s="1"/>
      <c r="AH170" s="1"/>
      <c r="AI170" s="20" t="s">
        <v>439</v>
      </c>
      <c r="AJ170" s="21" t="s">
        <v>440</v>
      </c>
      <c r="AK170" s="3"/>
      <c r="AL170" s="3"/>
    </row>
    <row r="171" spans="33:38" ht="12.75" hidden="1" customHeight="1">
      <c r="AG171" s="1"/>
      <c r="AH171" s="1"/>
      <c r="AI171" s="20" t="s">
        <v>441</v>
      </c>
      <c r="AJ171" s="21" t="s">
        <v>442</v>
      </c>
      <c r="AK171" s="3"/>
      <c r="AL171" s="3"/>
    </row>
    <row r="172" spans="33:38" ht="12.75" hidden="1" customHeight="1">
      <c r="AG172" s="1"/>
      <c r="AH172" s="1"/>
      <c r="AI172" s="20" t="s">
        <v>443</v>
      </c>
      <c r="AJ172" s="21" t="s">
        <v>444</v>
      </c>
      <c r="AK172" s="3"/>
      <c r="AL172" s="3"/>
    </row>
    <row r="173" spans="33:38" ht="12.75" hidden="1" customHeight="1">
      <c r="AG173" s="1"/>
      <c r="AH173" s="1"/>
      <c r="AI173" s="20" t="s">
        <v>445</v>
      </c>
      <c r="AJ173" s="21" t="s">
        <v>446</v>
      </c>
      <c r="AK173" s="3"/>
      <c r="AL173" s="3"/>
    </row>
    <row r="174" spans="33:38" ht="12.75" hidden="1" customHeight="1">
      <c r="AG174" s="1"/>
      <c r="AH174" s="1"/>
      <c r="AI174" s="20" t="s">
        <v>447</v>
      </c>
      <c r="AJ174" s="21" t="s">
        <v>448</v>
      </c>
      <c r="AK174" s="3"/>
      <c r="AL174" s="3"/>
    </row>
    <row r="175" spans="33:38" ht="12.75" hidden="1" customHeight="1">
      <c r="AG175" s="1"/>
      <c r="AH175" s="1"/>
      <c r="AI175" s="20" t="s">
        <v>449</v>
      </c>
      <c r="AJ175" s="21" t="s">
        <v>450</v>
      </c>
      <c r="AK175" s="3"/>
      <c r="AL175" s="3"/>
    </row>
    <row r="176" spans="33:38" ht="12.75" hidden="1" customHeight="1">
      <c r="AG176" s="1"/>
      <c r="AH176" s="1"/>
      <c r="AI176" s="20" t="s">
        <v>451</v>
      </c>
      <c r="AJ176" s="21" t="s">
        <v>452</v>
      </c>
      <c r="AK176" s="3"/>
      <c r="AL176" s="3"/>
    </row>
    <row r="177" spans="33:38" ht="12.75" hidden="1" customHeight="1">
      <c r="AG177" s="1"/>
      <c r="AH177" s="1"/>
      <c r="AI177" s="20" t="s">
        <v>453</v>
      </c>
      <c r="AJ177" s="21" t="s">
        <v>454</v>
      </c>
      <c r="AK177" s="3"/>
      <c r="AL177" s="3"/>
    </row>
    <row r="178" spans="33:38" ht="12.75" hidden="1" customHeight="1">
      <c r="AG178" s="1"/>
      <c r="AH178" s="1"/>
      <c r="AI178" s="20" t="s">
        <v>455</v>
      </c>
      <c r="AJ178" s="61" t="s">
        <v>456</v>
      </c>
      <c r="AK178" s="3"/>
      <c r="AL178" s="3"/>
    </row>
    <row r="179" spans="33:38" ht="12.75" hidden="1" customHeight="1">
      <c r="AG179" s="1"/>
      <c r="AH179" s="1"/>
      <c r="AI179" s="20" t="s">
        <v>457</v>
      </c>
      <c r="AJ179" s="21" t="s">
        <v>458</v>
      </c>
      <c r="AK179" s="3"/>
      <c r="AL179" s="3"/>
    </row>
    <row r="180" spans="33:38" ht="12.75" hidden="1" customHeight="1">
      <c r="AG180" s="1"/>
      <c r="AH180" s="1"/>
      <c r="AI180" s="20" t="s">
        <v>459</v>
      </c>
      <c r="AJ180" s="21" t="s">
        <v>460</v>
      </c>
      <c r="AK180" s="3"/>
      <c r="AL180" s="3"/>
    </row>
    <row r="181" spans="33:38" ht="12.75" hidden="1" customHeight="1">
      <c r="AG181" s="1"/>
      <c r="AH181" s="1"/>
      <c r="AI181" s="20" t="s">
        <v>461</v>
      </c>
      <c r="AJ181" s="21" t="s">
        <v>462</v>
      </c>
      <c r="AK181" s="3"/>
      <c r="AL181" s="3"/>
    </row>
    <row r="182" spans="33:38" ht="12.75" hidden="1" customHeight="1">
      <c r="AG182" s="1"/>
      <c r="AH182" s="1"/>
      <c r="AI182" s="20" t="s">
        <v>463</v>
      </c>
      <c r="AJ182" s="21" t="s">
        <v>464</v>
      </c>
      <c r="AK182" s="3"/>
      <c r="AL182" s="3"/>
    </row>
    <row r="183" spans="33:38" ht="12.75" hidden="1" customHeight="1">
      <c r="AG183" s="1"/>
      <c r="AH183" s="1"/>
      <c r="AI183" s="20" t="s">
        <v>465</v>
      </c>
      <c r="AJ183" s="21" t="s">
        <v>466</v>
      </c>
      <c r="AK183" s="3"/>
      <c r="AL183" s="3"/>
    </row>
    <row r="184" spans="33:38" ht="12.75" hidden="1" customHeight="1">
      <c r="AG184" s="1"/>
      <c r="AH184" s="1"/>
      <c r="AI184" s="20" t="s">
        <v>467</v>
      </c>
      <c r="AJ184" s="21" t="s">
        <v>468</v>
      </c>
      <c r="AK184" s="3"/>
      <c r="AL184" s="3"/>
    </row>
    <row r="185" spans="33:38" ht="12.75" hidden="1" customHeight="1">
      <c r="AG185" s="1"/>
      <c r="AH185" s="1"/>
      <c r="AI185" s="20" t="s">
        <v>469</v>
      </c>
      <c r="AJ185" s="21" t="s">
        <v>470</v>
      </c>
      <c r="AK185" s="3"/>
      <c r="AL185" s="3"/>
    </row>
    <row r="186" spans="33:38" ht="12.75" hidden="1" customHeight="1">
      <c r="AG186" s="1"/>
      <c r="AH186" s="1"/>
      <c r="AI186" s="20" t="s">
        <v>471</v>
      </c>
      <c r="AJ186" s="21" t="s">
        <v>472</v>
      </c>
      <c r="AK186" s="3"/>
      <c r="AL186" s="3"/>
    </row>
    <row r="187" spans="33:38" ht="12.75" hidden="1" customHeight="1">
      <c r="AG187" s="1"/>
      <c r="AH187" s="1"/>
      <c r="AI187" s="20" t="s">
        <v>473</v>
      </c>
      <c r="AJ187" s="21" t="s">
        <v>474</v>
      </c>
      <c r="AK187" s="3"/>
      <c r="AL187" s="3"/>
    </row>
    <row r="188" spans="33:38" ht="12.75" hidden="1" customHeight="1">
      <c r="AG188" s="1"/>
      <c r="AH188" s="1"/>
      <c r="AI188" s="20" t="s">
        <v>475</v>
      </c>
      <c r="AJ188" s="21" t="s">
        <v>476</v>
      </c>
      <c r="AK188" s="3"/>
      <c r="AL188" s="3"/>
    </row>
    <row r="189" spans="33:38" ht="12.75" hidden="1" customHeight="1">
      <c r="AG189" s="1"/>
      <c r="AH189" s="1"/>
      <c r="AI189" s="20" t="s">
        <v>477</v>
      </c>
      <c r="AJ189" s="21" t="s">
        <v>478</v>
      </c>
      <c r="AK189" s="3"/>
      <c r="AL189" s="3"/>
    </row>
    <row r="190" spans="33:38" ht="12.75" hidden="1" customHeight="1">
      <c r="AG190" s="1"/>
      <c r="AH190" s="1"/>
      <c r="AI190" s="20" t="s">
        <v>479</v>
      </c>
      <c r="AJ190" s="21" t="s">
        <v>480</v>
      </c>
      <c r="AK190" s="3"/>
      <c r="AL190" s="3"/>
    </row>
    <row r="191" spans="33:38" ht="12.75" hidden="1" customHeight="1">
      <c r="AG191" s="1"/>
      <c r="AH191" s="1"/>
      <c r="AI191" s="20" t="s">
        <v>481</v>
      </c>
      <c r="AJ191" s="21" t="s">
        <v>482</v>
      </c>
      <c r="AK191" s="3"/>
      <c r="AL191" s="3"/>
    </row>
    <row r="192" spans="33:38" ht="12.75" hidden="1" customHeight="1">
      <c r="AG192" s="1"/>
      <c r="AH192" s="1"/>
      <c r="AI192" s="20" t="s">
        <v>483</v>
      </c>
      <c r="AJ192" s="21" t="s">
        <v>484</v>
      </c>
      <c r="AK192" s="3"/>
      <c r="AL192" s="3"/>
    </row>
    <row r="193" spans="33:38" ht="12.75" hidden="1" customHeight="1">
      <c r="AG193" s="1"/>
      <c r="AH193" s="1"/>
      <c r="AI193" s="20" t="s">
        <v>485</v>
      </c>
      <c r="AJ193" s="21" t="s">
        <v>486</v>
      </c>
      <c r="AK193" s="3"/>
      <c r="AL193" s="3"/>
    </row>
    <row r="194" spans="33:38" ht="12.75" hidden="1" customHeight="1">
      <c r="AG194" s="1"/>
      <c r="AH194" s="1"/>
      <c r="AI194" s="20" t="s">
        <v>487</v>
      </c>
      <c r="AJ194" s="21" t="s">
        <v>488</v>
      </c>
      <c r="AK194" s="3"/>
      <c r="AL194" s="3"/>
    </row>
    <row r="195" spans="33:38" ht="12.75" hidden="1" customHeight="1">
      <c r="AG195" s="1"/>
      <c r="AH195" s="1"/>
      <c r="AI195" s="20" t="s">
        <v>489</v>
      </c>
      <c r="AJ195" s="21" t="s">
        <v>490</v>
      </c>
      <c r="AK195" s="3"/>
      <c r="AL195" s="3"/>
    </row>
    <row r="196" spans="33:38" ht="12.75" hidden="1" customHeight="1">
      <c r="AG196" s="1"/>
      <c r="AH196" s="1"/>
      <c r="AI196" s="20" t="s">
        <v>491</v>
      </c>
      <c r="AJ196" s="21" t="s">
        <v>492</v>
      </c>
      <c r="AK196" s="3"/>
      <c r="AL196" s="3"/>
    </row>
    <row r="197" spans="33:38" ht="12.75" hidden="1" customHeight="1">
      <c r="AG197" s="1"/>
      <c r="AH197" s="1"/>
      <c r="AI197" s="20" t="s">
        <v>493</v>
      </c>
      <c r="AJ197" s="21" t="s">
        <v>494</v>
      </c>
      <c r="AK197" s="3"/>
      <c r="AL197" s="3"/>
    </row>
    <row r="198" spans="33:38" ht="12.75" hidden="1" customHeight="1">
      <c r="AG198" s="1"/>
      <c r="AH198" s="1"/>
      <c r="AI198" s="20" t="s">
        <v>495</v>
      </c>
      <c r="AJ198" s="21" t="s">
        <v>496</v>
      </c>
      <c r="AK198" s="3"/>
      <c r="AL198" s="3"/>
    </row>
    <row r="199" spans="33:38" ht="12.75" hidden="1" customHeight="1">
      <c r="AG199" s="1"/>
      <c r="AH199" s="1"/>
      <c r="AI199" s="20" t="s">
        <v>497</v>
      </c>
      <c r="AJ199" s="21" t="s">
        <v>498</v>
      </c>
      <c r="AK199" s="3"/>
      <c r="AL199" s="3"/>
    </row>
    <row r="200" spans="33:38" ht="12.75" hidden="1" customHeight="1">
      <c r="AG200" s="1"/>
      <c r="AH200" s="1"/>
      <c r="AI200" s="20" t="s">
        <v>499</v>
      </c>
      <c r="AJ200" s="21" t="s">
        <v>500</v>
      </c>
      <c r="AK200" s="3"/>
      <c r="AL200" s="3"/>
    </row>
    <row r="201" spans="33:38" ht="12.75" hidden="1" customHeight="1">
      <c r="AG201" s="1"/>
      <c r="AH201" s="1"/>
      <c r="AI201" s="20" t="s">
        <v>501</v>
      </c>
      <c r="AJ201" s="21" t="s">
        <v>502</v>
      </c>
      <c r="AK201" s="3"/>
      <c r="AL201" s="3"/>
    </row>
    <row r="202" spans="33:38" ht="12.75" hidden="1" customHeight="1">
      <c r="AG202" s="1"/>
      <c r="AH202" s="1"/>
      <c r="AI202" s="20" t="s">
        <v>503</v>
      </c>
      <c r="AJ202" s="21" t="s">
        <v>504</v>
      </c>
      <c r="AK202" s="3"/>
      <c r="AL202" s="3"/>
    </row>
    <row r="203" spans="33:38" ht="12.75" hidden="1" customHeight="1">
      <c r="AG203" s="1"/>
      <c r="AH203" s="1"/>
      <c r="AI203" s="20" t="s">
        <v>505</v>
      </c>
      <c r="AJ203" s="21" t="s">
        <v>506</v>
      </c>
      <c r="AK203" s="3"/>
      <c r="AL203" s="3"/>
    </row>
    <row r="204" spans="33:38" ht="12.75" hidden="1" customHeight="1">
      <c r="AG204" s="1"/>
      <c r="AH204" s="1"/>
      <c r="AI204" s="20" t="s">
        <v>507</v>
      </c>
      <c r="AJ204" s="21" t="s">
        <v>508</v>
      </c>
      <c r="AK204" s="3"/>
      <c r="AL204" s="3"/>
    </row>
    <row r="205" spans="33:38" ht="12.75" hidden="1" customHeight="1">
      <c r="AG205" s="1"/>
      <c r="AH205" s="1"/>
      <c r="AI205" s="20" t="s">
        <v>509</v>
      </c>
      <c r="AJ205" s="21" t="s">
        <v>510</v>
      </c>
      <c r="AK205" s="3"/>
      <c r="AL205" s="3"/>
    </row>
    <row r="206" spans="33:38" ht="12.75" hidden="1" customHeight="1">
      <c r="AG206" s="1"/>
      <c r="AH206" s="1"/>
      <c r="AI206" s="20" t="s">
        <v>511</v>
      </c>
      <c r="AJ206" s="21" t="s">
        <v>512</v>
      </c>
      <c r="AK206" s="3"/>
      <c r="AL206" s="3"/>
    </row>
    <row r="207" spans="33:38" ht="12.75" hidden="1" customHeight="1">
      <c r="AG207" s="1"/>
      <c r="AH207" s="1"/>
      <c r="AI207" s="20" t="s">
        <v>513</v>
      </c>
      <c r="AJ207" s="21" t="s">
        <v>514</v>
      </c>
      <c r="AK207" s="3"/>
      <c r="AL207" s="3"/>
    </row>
    <row r="208" spans="33:38" ht="12.75" hidden="1" customHeight="1">
      <c r="AG208" s="1"/>
      <c r="AH208" s="1"/>
      <c r="AI208" s="20" t="s">
        <v>515</v>
      </c>
      <c r="AJ208" s="21" t="s">
        <v>516</v>
      </c>
      <c r="AK208" s="3"/>
      <c r="AL208" s="3"/>
    </row>
    <row r="209" spans="33:38" ht="12.75" hidden="1" customHeight="1">
      <c r="AG209" s="1"/>
      <c r="AH209" s="1"/>
      <c r="AI209" s="20" t="s">
        <v>517</v>
      </c>
      <c r="AJ209" s="21" t="s">
        <v>518</v>
      </c>
      <c r="AK209" s="3"/>
      <c r="AL209" s="3"/>
    </row>
    <row r="210" spans="33:38" ht="12.75" hidden="1" customHeight="1">
      <c r="AG210" s="1"/>
      <c r="AH210" s="1"/>
      <c r="AI210" s="20" t="s">
        <v>519</v>
      </c>
      <c r="AJ210" s="21" t="s">
        <v>520</v>
      </c>
      <c r="AK210" s="3"/>
      <c r="AL210" s="3"/>
    </row>
    <row r="211" spans="33:38" ht="12.75" hidden="1" customHeight="1">
      <c r="AG211" s="1"/>
      <c r="AH211" s="1"/>
      <c r="AI211" s="20" t="s">
        <v>521</v>
      </c>
      <c r="AJ211" s="21" t="s">
        <v>522</v>
      </c>
      <c r="AK211" s="3"/>
      <c r="AL211" s="3"/>
    </row>
    <row r="212" spans="33:38" ht="12.75" hidden="1" customHeight="1">
      <c r="AG212" s="1"/>
      <c r="AH212" s="1"/>
      <c r="AI212" s="20" t="s">
        <v>523</v>
      </c>
      <c r="AJ212" s="21" t="s">
        <v>524</v>
      </c>
      <c r="AK212" s="3"/>
      <c r="AL212" s="3"/>
    </row>
    <row r="213" spans="33:38" ht="12.75" hidden="1" customHeight="1">
      <c r="AG213" s="1"/>
      <c r="AH213" s="1"/>
      <c r="AI213" s="20" t="s">
        <v>525</v>
      </c>
      <c r="AJ213" s="21" t="s">
        <v>526</v>
      </c>
      <c r="AK213" s="3"/>
      <c r="AL213" s="3"/>
    </row>
    <row r="214" spans="33:38" ht="12.75" hidden="1" customHeight="1">
      <c r="AG214" s="1"/>
      <c r="AH214" s="1"/>
      <c r="AI214" s="20" t="s">
        <v>527</v>
      </c>
      <c r="AJ214" s="21" t="s">
        <v>528</v>
      </c>
      <c r="AK214" s="3"/>
      <c r="AL214" s="3"/>
    </row>
    <row r="215" spans="33:38" ht="12.75" hidden="1" customHeight="1">
      <c r="AG215" s="1"/>
      <c r="AH215" s="1"/>
      <c r="AI215" s="20" t="s">
        <v>529</v>
      </c>
      <c r="AJ215" s="21" t="s">
        <v>530</v>
      </c>
      <c r="AK215" s="3"/>
      <c r="AL215" s="3"/>
    </row>
    <row r="216" spans="33:38" ht="12.75" hidden="1" customHeight="1">
      <c r="AG216" s="1"/>
      <c r="AH216" s="1"/>
      <c r="AI216" s="20" t="s">
        <v>531</v>
      </c>
      <c r="AJ216" s="21" t="s">
        <v>532</v>
      </c>
      <c r="AK216" s="3"/>
      <c r="AL216" s="3"/>
    </row>
    <row r="217" spans="33:38" ht="12.75" hidden="1" customHeight="1">
      <c r="AG217" s="1"/>
      <c r="AH217" s="1"/>
      <c r="AI217" s="20" t="s">
        <v>533</v>
      </c>
      <c r="AJ217" s="21" t="s">
        <v>534</v>
      </c>
      <c r="AK217" s="3"/>
      <c r="AL217" s="3"/>
    </row>
    <row r="218" spans="33:38" ht="12.75" hidden="1" customHeight="1">
      <c r="AG218" s="1"/>
      <c r="AH218" s="1"/>
      <c r="AI218" s="20" t="s">
        <v>535</v>
      </c>
      <c r="AJ218" s="21" t="s">
        <v>3743</v>
      </c>
      <c r="AK218" s="3"/>
      <c r="AL218" s="3"/>
    </row>
    <row r="219" spans="33:38" ht="12.75" hidden="1" customHeight="1">
      <c r="AG219" s="1"/>
      <c r="AH219" s="1"/>
      <c r="AI219" s="20" t="s">
        <v>537</v>
      </c>
      <c r="AJ219" s="21" t="s">
        <v>538</v>
      </c>
      <c r="AK219" s="3"/>
      <c r="AL219" s="3"/>
    </row>
    <row r="220" spans="33:38" ht="12.75" hidden="1" customHeight="1">
      <c r="AG220" s="1"/>
      <c r="AH220" s="1"/>
      <c r="AI220" s="20" t="s">
        <v>539</v>
      </c>
      <c r="AJ220" s="21" t="s">
        <v>540</v>
      </c>
      <c r="AK220" s="3"/>
      <c r="AL220" s="3"/>
    </row>
    <row r="221" spans="33:38" ht="12.75" hidden="1" customHeight="1">
      <c r="AG221" s="1"/>
      <c r="AH221" s="1"/>
      <c r="AI221" s="20" t="s">
        <v>541</v>
      </c>
      <c r="AJ221" s="21" t="s">
        <v>542</v>
      </c>
      <c r="AK221" s="3"/>
      <c r="AL221" s="3"/>
    </row>
    <row r="222" spans="33:38" ht="12.75" hidden="1" customHeight="1">
      <c r="AG222" s="1"/>
      <c r="AH222" s="1"/>
      <c r="AI222" s="20" t="s">
        <v>543</v>
      </c>
      <c r="AJ222" s="21" t="s">
        <v>544</v>
      </c>
      <c r="AK222" s="3"/>
      <c r="AL222" s="3"/>
    </row>
    <row r="223" spans="33:38" ht="12.75" hidden="1" customHeight="1">
      <c r="AG223" s="1"/>
      <c r="AH223" s="1"/>
      <c r="AI223" s="20" t="s">
        <v>545</v>
      </c>
      <c r="AJ223" s="21" t="s">
        <v>546</v>
      </c>
      <c r="AK223" s="3"/>
      <c r="AL223" s="3"/>
    </row>
    <row r="224" spans="33:38" ht="12.75" hidden="1" customHeight="1">
      <c r="AG224" s="1"/>
      <c r="AH224" s="1"/>
      <c r="AI224" s="20" t="s">
        <v>547</v>
      </c>
      <c r="AJ224" s="21" t="s">
        <v>548</v>
      </c>
      <c r="AK224" s="3"/>
      <c r="AL224" s="3"/>
    </row>
    <row r="225" spans="33:38" ht="12.75" hidden="1" customHeight="1">
      <c r="AG225" s="1"/>
      <c r="AH225" s="1"/>
      <c r="AI225" s="20" t="s">
        <v>549</v>
      </c>
      <c r="AJ225" s="21" t="s">
        <v>550</v>
      </c>
      <c r="AK225" s="3"/>
      <c r="AL225" s="3"/>
    </row>
    <row r="226" spans="33:38" ht="12.75" hidden="1" customHeight="1">
      <c r="AG226" s="1"/>
      <c r="AH226" s="1"/>
      <c r="AI226" s="20" t="s">
        <v>551</v>
      </c>
      <c r="AJ226" s="21" t="s">
        <v>552</v>
      </c>
      <c r="AK226" s="3"/>
      <c r="AL226" s="3"/>
    </row>
    <row r="227" spans="33:38" ht="12.75" hidden="1" customHeight="1">
      <c r="AG227" s="1"/>
      <c r="AH227" s="1"/>
      <c r="AI227" s="20" t="s">
        <v>553</v>
      </c>
      <c r="AJ227" s="21" t="s">
        <v>554</v>
      </c>
      <c r="AK227" s="3"/>
      <c r="AL227" s="3"/>
    </row>
    <row r="228" spans="33:38" ht="12.75" hidden="1" customHeight="1">
      <c r="AG228" s="1"/>
      <c r="AH228" s="1"/>
      <c r="AI228" s="20" t="s">
        <v>555</v>
      </c>
      <c r="AJ228" s="21" t="s">
        <v>556</v>
      </c>
      <c r="AK228" s="3"/>
      <c r="AL228" s="3"/>
    </row>
    <row r="229" spans="33:38" ht="12.75" hidden="1" customHeight="1">
      <c r="AG229" s="1"/>
      <c r="AH229" s="1"/>
      <c r="AI229" s="20" t="s">
        <v>557</v>
      </c>
      <c r="AJ229" s="21" t="s">
        <v>558</v>
      </c>
      <c r="AK229" s="3"/>
      <c r="AL229" s="3"/>
    </row>
    <row r="230" spans="33:38" ht="12.75" hidden="1" customHeight="1">
      <c r="AG230" s="1"/>
      <c r="AH230" s="1"/>
      <c r="AI230" s="20" t="s">
        <v>559</v>
      </c>
      <c r="AJ230" s="21" t="s">
        <v>560</v>
      </c>
      <c r="AK230" s="3"/>
      <c r="AL230" s="3"/>
    </row>
    <row r="231" spans="33:38" ht="12.75" hidden="1" customHeight="1">
      <c r="AG231" s="1"/>
      <c r="AH231" s="1"/>
      <c r="AI231" s="20" t="s">
        <v>561</v>
      </c>
      <c r="AJ231" s="21" t="s">
        <v>562</v>
      </c>
      <c r="AK231" s="3"/>
      <c r="AL231" s="3"/>
    </row>
    <row r="232" spans="33:38" ht="12.75" hidden="1" customHeight="1">
      <c r="AG232" s="1"/>
      <c r="AH232" s="1"/>
      <c r="AI232" s="20" t="s">
        <v>563</v>
      </c>
      <c r="AJ232" s="21" t="s">
        <v>564</v>
      </c>
      <c r="AK232" s="3"/>
      <c r="AL232" s="3"/>
    </row>
    <row r="233" spans="33:38" ht="12.75" hidden="1" customHeight="1">
      <c r="AG233" s="1"/>
      <c r="AH233" s="1"/>
      <c r="AI233" s="20" t="s">
        <v>565</v>
      </c>
      <c r="AJ233" s="21" t="s">
        <v>566</v>
      </c>
      <c r="AK233" s="3"/>
      <c r="AL233" s="3"/>
    </row>
    <row r="234" spans="33:38" ht="12.75" hidden="1" customHeight="1">
      <c r="AG234" s="1"/>
      <c r="AH234" s="1"/>
      <c r="AI234" s="20" t="s">
        <v>567</v>
      </c>
      <c r="AJ234" s="21" t="s">
        <v>568</v>
      </c>
      <c r="AK234" s="3"/>
      <c r="AL234" s="3"/>
    </row>
    <row r="235" spans="33:38" ht="12.75" hidden="1" customHeight="1">
      <c r="AG235" s="1"/>
      <c r="AH235" s="1"/>
      <c r="AI235" s="20" t="s">
        <v>569</v>
      </c>
      <c r="AJ235" s="21" t="s">
        <v>570</v>
      </c>
      <c r="AK235" s="3"/>
      <c r="AL235" s="3"/>
    </row>
    <row r="236" spans="33:38" ht="12.75" hidden="1" customHeight="1">
      <c r="AG236" s="1"/>
      <c r="AH236" s="1"/>
      <c r="AI236" s="20" t="s">
        <v>571</v>
      </c>
      <c r="AJ236" s="21" t="s">
        <v>572</v>
      </c>
      <c r="AK236" s="3"/>
      <c r="AL236" s="3"/>
    </row>
    <row r="237" spans="33:38" ht="12.75" hidden="1" customHeight="1">
      <c r="AG237" s="1"/>
      <c r="AH237" s="1"/>
      <c r="AI237" s="20" t="s">
        <v>573</v>
      </c>
      <c r="AJ237" s="21" t="s">
        <v>574</v>
      </c>
      <c r="AK237" s="3"/>
      <c r="AL237" s="3"/>
    </row>
    <row r="238" spans="33:38" ht="12.75" hidden="1" customHeight="1">
      <c r="AG238" s="1"/>
      <c r="AH238" s="1"/>
      <c r="AI238" s="20" t="s">
        <v>575</v>
      </c>
      <c r="AJ238" s="21" t="s">
        <v>576</v>
      </c>
      <c r="AK238" s="3"/>
      <c r="AL238" s="3"/>
    </row>
    <row r="239" spans="33:38" ht="12.75" hidden="1" customHeight="1">
      <c r="AG239" s="1"/>
      <c r="AH239" s="1"/>
      <c r="AI239" s="20" t="s">
        <v>577</v>
      </c>
      <c r="AJ239" s="21" t="s">
        <v>578</v>
      </c>
      <c r="AK239" s="3"/>
      <c r="AL239" s="3"/>
    </row>
    <row r="240" spans="33:38" ht="12.75" hidden="1" customHeight="1">
      <c r="AG240" s="1"/>
      <c r="AH240" s="1"/>
      <c r="AI240" s="20" t="s">
        <v>579</v>
      </c>
      <c r="AJ240" s="21" t="s">
        <v>580</v>
      </c>
      <c r="AK240" s="3"/>
      <c r="AL240" s="3"/>
    </row>
    <row r="241" spans="33:38" ht="12.75" hidden="1" customHeight="1">
      <c r="AG241" s="1"/>
      <c r="AH241" s="1"/>
      <c r="AI241" s="20" t="s">
        <v>581</v>
      </c>
      <c r="AJ241" s="21" t="s">
        <v>582</v>
      </c>
      <c r="AK241" s="3"/>
      <c r="AL241" s="3"/>
    </row>
    <row r="242" spans="33:38" ht="12.75" hidden="1" customHeight="1">
      <c r="AG242" s="1"/>
      <c r="AH242" s="1"/>
      <c r="AI242" s="20" t="s">
        <v>583</v>
      </c>
      <c r="AJ242" s="21" t="s">
        <v>584</v>
      </c>
      <c r="AK242" s="3"/>
      <c r="AL242" s="3"/>
    </row>
    <row r="243" spans="33:38" ht="12.75" hidden="1" customHeight="1">
      <c r="AG243" s="1"/>
      <c r="AH243" s="1"/>
      <c r="AI243" s="20" t="s">
        <v>585</v>
      </c>
      <c r="AJ243" s="21" t="s">
        <v>586</v>
      </c>
      <c r="AK243" s="3"/>
      <c r="AL243" s="3"/>
    </row>
    <row r="244" spans="33:38" ht="12.75" hidden="1" customHeight="1">
      <c r="AG244" s="1"/>
      <c r="AH244" s="1"/>
      <c r="AI244" s="20" t="s">
        <v>587</v>
      </c>
      <c r="AJ244" s="21" t="s">
        <v>588</v>
      </c>
      <c r="AK244" s="3"/>
      <c r="AL244" s="3"/>
    </row>
    <row r="245" spans="33:38" ht="12.75" hidden="1" customHeight="1">
      <c r="AG245" s="1"/>
      <c r="AH245" s="1"/>
      <c r="AI245" s="20" t="s">
        <v>589</v>
      </c>
      <c r="AJ245" s="21" t="s">
        <v>590</v>
      </c>
      <c r="AK245" s="3"/>
      <c r="AL245" s="3"/>
    </row>
    <row r="246" spans="33:38" ht="12.75" hidden="1" customHeight="1">
      <c r="AG246" s="1"/>
      <c r="AH246" s="1"/>
      <c r="AI246" s="20" t="s">
        <v>591</v>
      </c>
      <c r="AJ246" s="21" t="s">
        <v>592</v>
      </c>
      <c r="AK246" s="3"/>
      <c r="AL246" s="3"/>
    </row>
    <row r="247" spans="33:38" ht="12.75" hidden="1" customHeight="1">
      <c r="AG247" s="1"/>
      <c r="AH247" s="1"/>
      <c r="AI247" s="20" t="s">
        <v>593</v>
      </c>
      <c r="AJ247" s="21" t="s">
        <v>594</v>
      </c>
      <c r="AK247" s="3"/>
      <c r="AL247" s="3"/>
    </row>
    <row r="248" spans="33:38" ht="12.75" hidden="1" customHeight="1">
      <c r="AG248" s="1"/>
      <c r="AH248" s="1"/>
      <c r="AI248" s="20" t="s">
        <v>595</v>
      </c>
      <c r="AJ248" s="21" t="s">
        <v>596</v>
      </c>
      <c r="AK248" s="3"/>
      <c r="AL248" s="3"/>
    </row>
    <row r="249" spans="33:38" ht="12.75" hidden="1" customHeight="1">
      <c r="AG249" s="1"/>
      <c r="AH249" s="1"/>
      <c r="AI249" s="20" t="s">
        <v>597</v>
      </c>
      <c r="AJ249" s="21" t="s">
        <v>598</v>
      </c>
      <c r="AK249" s="3"/>
      <c r="AL249" s="3"/>
    </row>
    <row r="250" spans="33:38" ht="12.75" hidden="1" customHeight="1">
      <c r="AG250" s="1"/>
      <c r="AH250" s="1"/>
      <c r="AI250" s="20" t="s">
        <v>599</v>
      </c>
      <c r="AJ250" s="21" t="s">
        <v>600</v>
      </c>
      <c r="AK250" s="3"/>
      <c r="AL250" s="3"/>
    </row>
    <row r="251" spans="33:38" ht="12.75" hidden="1" customHeight="1">
      <c r="AG251" s="1"/>
      <c r="AH251" s="1"/>
      <c r="AI251" s="20" t="s">
        <v>601</v>
      </c>
      <c r="AJ251" s="21" t="s">
        <v>602</v>
      </c>
      <c r="AK251" s="3"/>
      <c r="AL251" s="3"/>
    </row>
    <row r="252" spans="33:38" ht="12.75" hidden="1" customHeight="1">
      <c r="AG252" s="1"/>
      <c r="AH252" s="1"/>
      <c r="AI252" s="20" t="s">
        <v>603</v>
      </c>
      <c r="AJ252" s="21" t="s">
        <v>604</v>
      </c>
      <c r="AK252" s="3"/>
      <c r="AL252" s="3"/>
    </row>
    <row r="253" spans="33:38" ht="12.75" hidden="1" customHeight="1">
      <c r="AG253" s="1"/>
      <c r="AH253" s="1"/>
      <c r="AI253" s="20" t="s">
        <v>605</v>
      </c>
      <c r="AJ253" s="21" t="s">
        <v>606</v>
      </c>
      <c r="AK253" s="3"/>
      <c r="AL253" s="3"/>
    </row>
    <row r="254" spans="33:38" ht="12.75" hidden="1" customHeight="1">
      <c r="AG254" s="1"/>
      <c r="AH254" s="1"/>
      <c r="AI254" s="20" t="s">
        <v>607</v>
      </c>
      <c r="AJ254" s="21" t="s">
        <v>608</v>
      </c>
      <c r="AK254" s="3"/>
      <c r="AL254" s="3"/>
    </row>
    <row r="255" spans="33:38" ht="12.75" hidden="1" customHeight="1">
      <c r="AG255" s="1"/>
      <c r="AH255" s="1"/>
      <c r="AI255" s="20" t="s">
        <v>609</v>
      </c>
      <c r="AJ255" s="21" t="s">
        <v>610</v>
      </c>
      <c r="AK255" s="3"/>
      <c r="AL255" s="3"/>
    </row>
    <row r="256" spans="33:38" ht="12.75" hidden="1" customHeight="1">
      <c r="AG256" s="1"/>
      <c r="AH256" s="1"/>
      <c r="AI256" s="20" t="s">
        <v>611</v>
      </c>
      <c r="AJ256" s="21" t="s">
        <v>612</v>
      </c>
      <c r="AK256" s="3"/>
      <c r="AL256" s="3"/>
    </row>
    <row r="257" spans="33:38" ht="12.75" hidden="1" customHeight="1">
      <c r="AG257" s="1"/>
      <c r="AH257" s="1"/>
      <c r="AI257" s="20" t="s">
        <v>613</v>
      </c>
      <c r="AJ257" s="21" t="s">
        <v>614</v>
      </c>
      <c r="AK257" s="3"/>
      <c r="AL257" s="3"/>
    </row>
    <row r="258" spans="33:38" ht="12.75" hidden="1" customHeight="1">
      <c r="AG258" s="1"/>
      <c r="AH258" s="1"/>
      <c r="AI258" s="20" t="s">
        <v>615</v>
      </c>
      <c r="AJ258" s="21" t="s">
        <v>616</v>
      </c>
      <c r="AK258" s="3"/>
      <c r="AL258" s="3"/>
    </row>
    <row r="259" spans="33:38" ht="12.75" hidden="1" customHeight="1">
      <c r="AG259" s="1"/>
      <c r="AH259" s="1"/>
      <c r="AI259" s="20" t="s">
        <v>617</v>
      </c>
      <c r="AJ259" s="21" t="s">
        <v>618</v>
      </c>
      <c r="AK259" s="3"/>
      <c r="AL259" s="3"/>
    </row>
    <row r="260" spans="33:38" ht="12.75" hidden="1" customHeight="1">
      <c r="AG260" s="1"/>
      <c r="AH260" s="1"/>
      <c r="AI260" s="20" t="s">
        <v>619</v>
      </c>
      <c r="AJ260" s="21" t="s">
        <v>620</v>
      </c>
      <c r="AK260" s="3"/>
      <c r="AL260" s="3"/>
    </row>
    <row r="261" spans="33:38" ht="12.75" hidden="1" customHeight="1">
      <c r="AG261" s="1"/>
      <c r="AH261" s="1"/>
      <c r="AI261" s="20" t="s">
        <v>621</v>
      </c>
      <c r="AJ261" s="21" t="s">
        <v>622</v>
      </c>
      <c r="AK261" s="3"/>
      <c r="AL261" s="3"/>
    </row>
    <row r="262" spans="33:38" ht="12.75" hidden="1" customHeight="1">
      <c r="AG262" s="1"/>
      <c r="AH262" s="1"/>
      <c r="AI262" s="20" t="s">
        <v>623</v>
      </c>
      <c r="AJ262" s="21" t="s">
        <v>624</v>
      </c>
      <c r="AK262" s="3"/>
      <c r="AL262" s="3"/>
    </row>
    <row r="263" spans="33:38" ht="12.75" hidden="1" customHeight="1">
      <c r="AG263" s="1"/>
      <c r="AH263" s="1"/>
      <c r="AI263" s="20" t="s">
        <v>625</v>
      </c>
      <c r="AJ263" s="21" t="s">
        <v>626</v>
      </c>
      <c r="AK263" s="3"/>
      <c r="AL263" s="3"/>
    </row>
    <row r="264" spans="33:38" ht="12.75" hidden="1" customHeight="1">
      <c r="AG264" s="1"/>
      <c r="AH264" s="1"/>
      <c r="AI264" s="20" t="s">
        <v>627</v>
      </c>
      <c r="AJ264" s="21" t="s">
        <v>628</v>
      </c>
      <c r="AK264" s="3"/>
      <c r="AL264" s="3"/>
    </row>
    <row r="265" spans="33:38" ht="12.75" hidden="1" customHeight="1">
      <c r="AG265" s="1"/>
      <c r="AH265" s="1"/>
      <c r="AI265" s="20" t="s">
        <v>629</v>
      </c>
      <c r="AJ265" s="21" t="s">
        <v>630</v>
      </c>
      <c r="AK265" s="3"/>
      <c r="AL265" s="3"/>
    </row>
    <row r="266" spans="33:38" ht="12.75" hidden="1" customHeight="1">
      <c r="AG266" s="1"/>
      <c r="AH266" s="1"/>
      <c r="AI266" s="20" t="s">
        <v>631</v>
      </c>
      <c r="AJ266" s="21" t="s">
        <v>632</v>
      </c>
      <c r="AK266" s="3"/>
      <c r="AL266" s="3"/>
    </row>
    <row r="267" spans="33:38" ht="12.75" hidden="1" customHeight="1">
      <c r="AG267" s="1"/>
      <c r="AH267" s="1"/>
      <c r="AI267" s="20" t="s">
        <v>633</v>
      </c>
      <c r="AJ267" s="21" t="s">
        <v>634</v>
      </c>
      <c r="AK267" s="3"/>
      <c r="AL267" s="3"/>
    </row>
    <row r="268" spans="33:38" ht="12.75" hidden="1" customHeight="1">
      <c r="AG268" s="1"/>
      <c r="AH268" s="1"/>
      <c r="AI268" s="20" t="s">
        <v>635</v>
      </c>
      <c r="AJ268" s="21" t="s">
        <v>636</v>
      </c>
      <c r="AK268" s="3"/>
      <c r="AL268" s="3"/>
    </row>
    <row r="269" spans="33:38" ht="12.75" hidden="1" customHeight="1">
      <c r="AG269" s="1"/>
      <c r="AH269" s="1"/>
      <c r="AI269" s="20" t="s">
        <v>637</v>
      </c>
      <c r="AJ269" s="21" t="s">
        <v>638</v>
      </c>
      <c r="AK269" s="3"/>
      <c r="AL269" s="3"/>
    </row>
    <row r="270" spans="33:38" ht="12.75" hidden="1" customHeight="1">
      <c r="AG270" s="1"/>
      <c r="AH270" s="1"/>
      <c r="AI270" s="20" t="s">
        <v>639</v>
      </c>
      <c r="AJ270" s="21" t="s">
        <v>640</v>
      </c>
      <c r="AK270" s="3"/>
      <c r="AL270" s="3"/>
    </row>
    <row r="271" spans="33:38" ht="12.75" hidden="1" customHeight="1">
      <c r="AG271" s="1"/>
      <c r="AH271" s="1"/>
      <c r="AI271" s="20" t="s">
        <v>641</v>
      </c>
      <c r="AJ271" s="21" t="s">
        <v>642</v>
      </c>
      <c r="AK271" s="3"/>
      <c r="AL271" s="3"/>
    </row>
    <row r="272" spans="33:38" ht="12.75" hidden="1" customHeight="1">
      <c r="AG272" s="1"/>
      <c r="AH272" s="1"/>
      <c r="AI272" s="20" t="s">
        <v>643</v>
      </c>
      <c r="AJ272" s="21" t="s">
        <v>644</v>
      </c>
      <c r="AK272" s="3"/>
      <c r="AL272" s="3"/>
    </row>
    <row r="273" spans="33:38" ht="12.75" hidden="1" customHeight="1">
      <c r="AG273" s="1"/>
      <c r="AH273" s="1"/>
      <c r="AI273" s="20" t="s">
        <v>645</v>
      </c>
      <c r="AJ273" s="21" t="s">
        <v>646</v>
      </c>
      <c r="AK273" s="3"/>
      <c r="AL273" s="3"/>
    </row>
    <row r="274" spans="33:38" ht="12.75" hidden="1" customHeight="1">
      <c r="AG274" s="1"/>
      <c r="AH274" s="1"/>
      <c r="AI274" s="20" t="s">
        <v>647</v>
      </c>
      <c r="AJ274" s="21" t="s">
        <v>648</v>
      </c>
      <c r="AK274" s="3"/>
      <c r="AL274" s="3"/>
    </row>
    <row r="275" spans="33:38" ht="12.75" hidden="1" customHeight="1">
      <c r="AG275" s="1"/>
      <c r="AH275" s="1"/>
      <c r="AI275" s="20" t="s">
        <v>649</v>
      </c>
      <c r="AJ275" s="21" t="s">
        <v>650</v>
      </c>
      <c r="AK275" s="3"/>
      <c r="AL275" s="3"/>
    </row>
    <row r="276" spans="33:38" ht="12.75" hidden="1" customHeight="1">
      <c r="AG276" s="1"/>
      <c r="AH276" s="1"/>
      <c r="AI276" s="20" t="s">
        <v>651</v>
      </c>
      <c r="AJ276" s="21" t="s">
        <v>652</v>
      </c>
      <c r="AK276" s="3"/>
      <c r="AL276" s="3"/>
    </row>
    <row r="277" spans="33:38" ht="12.75" hidden="1" customHeight="1">
      <c r="AG277" s="1"/>
      <c r="AH277" s="1"/>
      <c r="AI277" s="20" t="s">
        <v>653</v>
      </c>
      <c r="AJ277" s="21" t="s">
        <v>654</v>
      </c>
      <c r="AK277" s="3"/>
      <c r="AL277" s="3"/>
    </row>
    <row r="278" spans="33:38" ht="12.75" hidden="1" customHeight="1">
      <c r="AG278" s="1"/>
      <c r="AH278" s="1"/>
      <c r="AI278" s="20" t="s">
        <v>655</v>
      </c>
      <c r="AJ278" s="21" t="s">
        <v>656</v>
      </c>
      <c r="AK278" s="3"/>
      <c r="AL278" s="3"/>
    </row>
    <row r="279" spans="33:38" ht="12.75" hidden="1" customHeight="1">
      <c r="AG279" s="1"/>
      <c r="AH279" s="1"/>
      <c r="AI279" s="20" t="s">
        <v>657</v>
      </c>
      <c r="AJ279" s="21" t="s">
        <v>658</v>
      </c>
      <c r="AK279" s="3"/>
      <c r="AL279" s="3"/>
    </row>
    <row r="280" spans="33:38" ht="12.75" hidden="1" customHeight="1">
      <c r="AG280" s="1"/>
      <c r="AH280" s="1"/>
      <c r="AI280" s="20" t="s">
        <v>659</v>
      </c>
      <c r="AJ280" s="21" t="s">
        <v>660</v>
      </c>
      <c r="AK280" s="3"/>
      <c r="AL280" s="3"/>
    </row>
    <row r="281" spans="33:38" ht="12.75" hidden="1" customHeight="1">
      <c r="AG281" s="1"/>
      <c r="AH281" s="1"/>
      <c r="AI281" s="20" t="s">
        <v>661</v>
      </c>
      <c r="AJ281" s="21" t="s">
        <v>662</v>
      </c>
      <c r="AK281" s="3"/>
      <c r="AL281" s="3"/>
    </row>
    <row r="282" spans="33:38" ht="12.75" hidden="1" customHeight="1">
      <c r="AG282" s="1"/>
      <c r="AH282" s="1"/>
      <c r="AI282" s="20" t="s">
        <v>663</v>
      </c>
      <c r="AJ282" s="21" t="s">
        <v>664</v>
      </c>
      <c r="AK282" s="3"/>
      <c r="AL282" s="3"/>
    </row>
    <row r="283" spans="33:38" ht="12.75" hidden="1" customHeight="1">
      <c r="AG283" s="1"/>
      <c r="AH283" s="1"/>
      <c r="AI283" s="20" t="s">
        <v>665</v>
      </c>
      <c r="AJ283" s="21" t="s">
        <v>666</v>
      </c>
      <c r="AK283" s="3"/>
      <c r="AL283" s="3"/>
    </row>
    <row r="284" spans="33:38" ht="12.75" hidden="1" customHeight="1">
      <c r="AG284" s="1"/>
      <c r="AH284" s="1"/>
      <c r="AI284" s="20" t="s">
        <v>667</v>
      </c>
      <c r="AJ284" s="21" t="s">
        <v>668</v>
      </c>
      <c r="AK284" s="3"/>
      <c r="AL284" s="3"/>
    </row>
    <row r="285" spans="33:38" ht="12.75" hidden="1" customHeight="1">
      <c r="AG285" s="1"/>
      <c r="AH285" s="1"/>
      <c r="AI285" s="20" t="s">
        <v>669</v>
      </c>
      <c r="AJ285" s="21" t="s">
        <v>670</v>
      </c>
      <c r="AK285" s="3"/>
      <c r="AL285" s="3"/>
    </row>
    <row r="286" spans="33:38" ht="12.75" hidden="1" customHeight="1">
      <c r="AG286" s="1"/>
      <c r="AH286" s="1"/>
      <c r="AI286" s="20" t="s">
        <v>671</v>
      </c>
      <c r="AJ286" s="21" t="s">
        <v>672</v>
      </c>
      <c r="AK286" s="3"/>
      <c r="AL286" s="3"/>
    </row>
    <row r="287" spans="33:38" ht="12.75" hidden="1" customHeight="1">
      <c r="AG287" s="1"/>
      <c r="AH287" s="1"/>
      <c r="AI287" s="20" t="s">
        <v>673</v>
      </c>
      <c r="AJ287" s="21" t="s">
        <v>674</v>
      </c>
      <c r="AK287" s="3"/>
      <c r="AL287" s="3"/>
    </row>
    <row r="288" spans="33:38" ht="12.75" hidden="1" customHeight="1">
      <c r="AG288" s="1"/>
      <c r="AH288" s="1"/>
      <c r="AI288" s="20" t="s">
        <v>675</v>
      </c>
      <c r="AJ288" s="21" t="s">
        <v>676</v>
      </c>
      <c r="AK288" s="3"/>
      <c r="AL288" s="3"/>
    </row>
    <row r="289" spans="33:38" ht="12.75" hidden="1" customHeight="1">
      <c r="AG289" s="1"/>
      <c r="AH289" s="1"/>
      <c r="AI289" s="20" t="s">
        <v>677</v>
      </c>
      <c r="AJ289" s="21" t="s">
        <v>678</v>
      </c>
      <c r="AK289" s="3"/>
      <c r="AL289" s="3"/>
    </row>
    <row r="290" spans="33:38" ht="12.75" hidden="1" customHeight="1">
      <c r="AG290" s="1"/>
      <c r="AH290" s="1"/>
      <c r="AI290" s="20" t="s">
        <v>679</v>
      </c>
      <c r="AJ290" s="21" t="s">
        <v>680</v>
      </c>
      <c r="AK290" s="3"/>
      <c r="AL290" s="3"/>
    </row>
    <row r="291" spans="33:38" ht="12.75" hidden="1" customHeight="1">
      <c r="AG291" s="1"/>
      <c r="AH291" s="1"/>
      <c r="AI291" s="20" t="s">
        <v>681</v>
      </c>
      <c r="AJ291" s="21" t="s">
        <v>682</v>
      </c>
      <c r="AK291" s="3"/>
      <c r="AL291" s="3"/>
    </row>
    <row r="292" spans="33:38" ht="12.75" hidden="1" customHeight="1">
      <c r="AG292" s="1"/>
      <c r="AH292" s="1"/>
      <c r="AI292" s="20" t="s">
        <v>683</v>
      </c>
      <c r="AJ292" s="21" t="s">
        <v>684</v>
      </c>
      <c r="AK292" s="3"/>
      <c r="AL292" s="3"/>
    </row>
    <row r="293" spans="33:38" ht="12.75" hidden="1" customHeight="1">
      <c r="AG293" s="1"/>
      <c r="AH293" s="1"/>
      <c r="AI293" s="20" t="s">
        <v>685</v>
      </c>
      <c r="AJ293" s="21" t="s">
        <v>686</v>
      </c>
      <c r="AK293" s="3"/>
      <c r="AL293" s="3"/>
    </row>
    <row r="294" spans="33:38" ht="12.75" hidden="1" customHeight="1">
      <c r="AG294" s="1"/>
      <c r="AH294" s="1"/>
      <c r="AI294" s="20" t="s">
        <v>687</v>
      </c>
      <c r="AJ294" s="21" t="s">
        <v>688</v>
      </c>
      <c r="AK294" s="3"/>
      <c r="AL294" s="3"/>
    </row>
    <row r="295" spans="33:38" ht="12.75" hidden="1" customHeight="1">
      <c r="AG295" s="1"/>
      <c r="AH295" s="1"/>
      <c r="AI295" s="20" t="s">
        <v>689</v>
      </c>
      <c r="AJ295" s="21" t="s">
        <v>690</v>
      </c>
      <c r="AK295" s="3"/>
      <c r="AL295" s="3"/>
    </row>
    <row r="296" spans="33:38" ht="12.75" hidden="1" customHeight="1">
      <c r="AG296" s="1"/>
      <c r="AH296" s="1"/>
      <c r="AI296" s="20" t="s">
        <v>691</v>
      </c>
      <c r="AJ296" s="21" t="s">
        <v>692</v>
      </c>
      <c r="AK296" s="3"/>
      <c r="AL296" s="3"/>
    </row>
    <row r="297" spans="33:38" ht="12.75" hidden="1" customHeight="1">
      <c r="AG297" s="1"/>
      <c r="AH297" s="1"/>
      <c r="AI297" s="20" t="s">
        <v>693</v>
      </c>
      <c r="AJ297" s="21" t="s">
        <v>694</v>
      </c>
      <c r="AK297" s="3"/>
      <c r="AL297" s="3"/>
    </row>
    <row r="298" spans="33:38" ht="12.75" hidden="1" customHeight="1">
      <c r="AG298" s="1"/>
      <c r="AH298" s="1"/>
      <c r="AI298" s="20" t="s">
        <v>695</v>
      </c>
      <c r="AJ298" s="21" t="s">
        <v>696</v>
      </c>
      <c r="AK298" s="3"/>
      <c r="AL298" s="3"/>
    </row>
    <row r="299" spans="33:38" ht="12.75" hidden="1" customHeight="1">
      <c r="AG299" s="1"/>
      <c r="AH299" s="1"/>
      <c r="AI299" s="20" t="s">
        <v>697</v>
      </c>
      <c r="AJ299" s="21" t="s">
        <v>698</v>
      </c>
      <c r="AK299" s="3"/>
      <c r="AL299" s="3"/>
    </row>
    <row r="300" spans="33:38" ht="12.75" hidden="1" customHeight="1">
      <c r="AG300" s="1"/>
      <c r="AH300" s="1"/>
      <c r="AI300" s="20" t="s">
        <v>699</v>
      </c>
      <c r="AJ300" s="21" t="s">
        <v>700</v>
      </c>
      <c r="AK300" s="3"/>
      <c r="AL300" s="3"/>
    </row>
    <row r="301" spans="33:38" ht="12.75" hidden="1" customHeight="1">
      <c r="AG301" s="1"/>
      <c r="AH301" s="1"/>
      <c r="AI301" s="20" t="s">
        <v>701</v>
      </c>
      <c r="AJ301" s="21" t="s">
        <v>702</v>
      </c>
      <c r="AK301" s="3"/>
      <c r="AL301" s="3"/>
    </row>
    <row r="302" spans="33:38" ht="12.75" hidden="1" customHeight="1">
      <c r="AG302" s="1"/>
      <c r="AH302" s="1"/>
      <c r="AI302" s="20" t="s">
        <v>703</v>
      </c>
      <c r="AJ302" s="21" t="s">
        <v>704</v>
      </c>
      <c r="AK302" s="3"/>
      <c r="AL302" s="3"/>
    </row>
    <row r="303" spans="33:38" ht="12.75" hidden="1" customHeight="1">
      <c r="AG303" s="1"/>
      <c r="AH303" s="1"/>
      <c r="AI303" s="20" t="s">
        <v>705</v>
      </c>
      <c r="AJ303" s="21" t="s">
        <v>706</v>
      </c>
      <c r="AK303" s="3"/>
      <c r="AL303" s="3"/>
    </row>
    <row r="304" spans="33:38" ht="12.75" hidden="1" customHeight="1">
      <c r="AG304" s="1"/>
      <c r="AH304" s="1"/>
      <c r="AI304" s="20" t="s">
        <v>707</v>
      </c>
      <c r="AJ304" s="21" t="s">
        <v>708</v>
      </c>
      <c r="AK304" s="3"/>
      <c r="AL304" s="3"/>
    </row>
    <row r="305" spans="33:38" ht="12.75" hidden="1" customHeight="1">
      <c r="AG305" s="1"/>
      <c r="AH305" s="1"/>
      <c r="AI305" s="20" t="s">
        <v>709</v>
      </c>
      <c r="AJ305" s="21" t="s">
        <v>710</v>
      </c>
      <c r="AK305" s="3"/>
      <c r="AL305" s="3"/>
    </row>
    <row r="306" spans="33:38" ht="12.75" hidden="1" customHeight="1">
      <c r="AG306" s="1"/>
      <c r="AH306" s="1"/>
      <c r="AI306" s="20" t="s">
        <v>711</v>
      </c>
      <c r="AJ306" s="21" t="s">
        <v>712</v>
      </c>
      <c r="AK306" s="3"/>
      <c r="AL306" s="3"/>
    </row>
    <row r="307" spans="33:38" ht="12.75" hidden="1" customHeight="1">
      <c r="AG307" s="1"/>
      <c r="AH307" s="1"/>
      <c r="AI307" s="20" t="s">
        <v>713</v>
      </c>
      <c r="AJ307" s="21" t="s">
        <v>714</v>
      </c>
      <c r="AK307" s="3"/>
      <c r="AL307" s="3"/>
    </row>
    <row r="308" spans="33:38" ht="12.75" hidden="1" customHeight="1">
      <c r="AG308" s="1"/>
      <c r="AH308" s="1"/>
      <c r="AI308" s="20" t="s">
        <v>715</v>
      </c>
      <c r="AJ308" s="21" t="s">
        <v>716</v>
      </c>
      <c r="AK308" s="3"/>
      <c r="AL308" s="3"/>
    </row>
    <row r="309" spans="33:38" ht="12.75" hidden="1" customHeight="1">
      <c r="AG309" s="1"/>
      <c r="AH309" s="1"/>
      <c r="AI309" s="20" t="s">
        <v>717</v>
      </c>
      <c r="AJ309" s="21" t="s">
        <v>718</v>
      </c>
      <c r="AK309" s="3"/>
      <c r="AL309" s="3"/>
    </row>
    <row r="310" spans="33:38" ht="12.75" hidden="1" customHeight="1">
      <c r="AG310" s="1"/>
      <c r="AH310" s="1"/>
      <c r="AI310" s="20" t="s">
        <v>719</v>
      </c>
      <c r="AJ310" s="21" t="s">
        <v>720</v>
      </c>
      <c r="AK310" s="3"/>
      <c r="AL310" s="3"/>
    </row>
    <row r="311" spans="33:38" ht="12.75" hidden="1" customHeight="1">
      <c r="AG311" s="1"/>
      <c r="AH311" s="1"/>
      <c r="AI311" s="20" t="s">
        <v>721</v>
      </c>
      <c r="AJ311" s="21" t="s">
        <v>722</v>
      </c>
      <c r="AK311" s="3"/>
      <c r="AL311" s="3"/>
    </row>
    <row r="312" spans="33:38" ht="12.75" hidden="1" customHeight="1">
      <c r="AG312" s="1"/>
      <c r="AH312" s="1"/>
      <c r="AI312" s="20" t="s">
        <v>723</v>
      </c>
      <c r="AJ312" s="21" t="s">
        <v>724</v>
      </c>
      <c r="AK312" s="3"/>
      <c r="AL312" s="3"/>
    </row>
    <row r="313" spans="33:38" ht="12.75" hidden="1" customHeight="1">
      <c r="AG313" s="1"/>
      <c r="AH313" s="1"/>
      <c r="AI313" s="20" t="s">
        <v>725</v>
      </c>
      <c r="AJ313" s="21" t="s">
        <v>726</v>
      </c>
      <c r="AK313" s="3"/>
      <c r="AL313" s="3"/>
    </row>
    <row r="314" spans="33:38" ht="12.75" hidden="1" customHeight="1">
      <c r="AG314" s="1"/>
      <c r="AH314" s="1"/>
      <c r="AI314" s="20" t="s">
        <v>727</v>
      </c>
      <c r="AJ314" s="21" t="s">
        <v>728</v>
      </c>
      <c r="AK314" s="3"/>
      <c r="AL314" s="3"/>
    </row>
    <row r="315" spans="33:38" ht="12.75" hidden="1" customHeight="1">
      <c r="AG315" s="1"/>
      <c r="AH315" s="1"/>
      <c r="AI315" s="20" t="s">
        <v>729</v>
      </c>
      <c r="AJ315" s="21" t="s">
        <v>730</v>
      </c>
      <c r="AK315" s="3"/>
      <c r="AL315" s="3"/>
    </row>
    <row r="316" spans="33:38" ht="12.75" hidden="1" customHeight="1">
      <c r="AG316" s="1"/>
      <c r="AH316" s="1"/>
      <c r="AI316" s="20" t="s">
        <v>731</v>
      </c>
      <c r="AJ316" s="21" t="s">
        <v>732</v>
      </c>
      <c r="AK316" s="3"/>
      <c r="AL316" s="3"/>
    </row>
    <row r="317" spans="33:38" ht="12.75" hidden="1" customHeight="1">
      <c r="AG317" s="1"/>
      <c r="AH317" s="1"/>
      <c r="AI317" s="20" t="s">
        <v>733</v>
      </c>
      <c r="AJ317" s="21" t="s">
        <v>734</v>
      </c>
      <c r="AK317" s="3"/>
      <c r="AL317" s="3"/>
    </row>
    <row r="318" spans="33:38" ht="12.75" hidden="1" customHeight="1">
      <c r="AG318" s="1"/>
      <c r="AH318" s="1"/>
      <c r="AI318" s="20" t="s">
        <v>735</v>
      </c>
      <c r="AJ318" s="21" t="s">
        <v>736</v>
      </c>
      <c r="AK318" s="3"/>
      <c r="AL318" s="3"/>
    </row>
    <row r="319" spans="33:38" ht="12.75" hidden="1" customHeight="1">
      <c r="AG319" s="1"/>
      <c r="AH319" s="1"/>
      <c r="AI319" s="20" t="s">
        <v>737</v>
      </c>
      <c r="AJ319" s="21" t="s">
        <v>738</v>
      </c>
      <c r="AK319" s="3"/>
      <c r="AL319" s="3"/>
    </row>
    <row r="320" spans="33:38" ht="12.75" hidden="1" customHeight="1">
      <c r="AG320" s="1"/>
      <c r="AH320" s="1"/>
      <c r="AI320" s="20" t="s">
        <v>739</v>
      </c>
      <c r="AJ320" s="21" t="s">
        <v>740</v>
      </c>
      <c r="AK320" s="3"/>
      <c r="AL320" s="3"/>
    </row>
    <row r="321" spans="33:38" ht="12.75" hidden="1" customHeight="1">
      <c r="AG321" s="1"/>
      <c r="AH321" s="1"/>
      <c r="AI321" s="20" t="s">
        <v>741</v>
      </c>
      <c r="AJ321" s="21" t="s">
        <v>742</v>
      </c>
      <c r="AK321" s="3"/>
      <c r="AL321" s="3"/>
    </row>
    <row r="322" spans="33:38" ht="12.75" hidden="1" customHeight="1">
      <c r="AG322" s="1"/>
      <c r="AH322" s="1"/>
      <c r="AI322" s="20" t="s">
        <v>743</v>
      </c>
      <c r="AJ322" s="21" t="s">
        <v>744</v>
      </c>
      <c r="AK322" s="3"/>
      <c r="AL322" s="3"/>
    </row>
    <row r="323" spans="33:38" ht="12.75" hidden="1" customHeight="1">
      <c r="AG323" s="1"/>
      <c r="AH323" s="1"/>
      <c r="AI323" s="20" t="s">
        <v>745</v>
      </c>
      <c r="AJ323" s="21" t="s">
        <v>746</v>
      </c>
      <c r="AK323" s="3"/>
      <c r="AL323" s="3"/>
    </row>
    <row r="324" spans="33:38" ht="12.75" hidden="1" customHeight="1">
      <c r="AG324" s="1"/>
      <c r="AH324" s="1"/>
      <c r="AI324" s="20" t="s">
        <v>747</v>
      </c>
      <c r="AJ324" s="21" t="s">
        <v>748</v>
      </c>
      <c r="AK324" s="3"/>
      <c r="AL324" s="3"/>
    </row>
    <row r="325" spans="33:38" ht="12.75" hidden="1" customHeight="1">
      <c r="AG325" s="1"/>
      <c r="AH325" s="1"/>
      <c r="AI325" s="20" t="s">
        <v>749</v>
      </c>
      <c r="AJ325" s="21" t="s">
        <v>750</v>
      </c>
      <c r="AK325" s="3"/>
      <c r="AL325" s="3"/>
    </row>
    <row r="326" spans="33:38" ht="12.75" hidden="1" customHeight="1">
      <c r="AG326" s="1"/>
      <c r="AH326" s="1"/>
      <c r="AI326" s="20" t="s">
        <v>751</v>
      </c>
      <c r="AJ326" s="21" t="s">
        <v>752</v>
      </c>
      <c r="AK326" s="3"/>
      <c r="AL326" s="3"/>
    </row>
    <row r="327" spans="33:38" ht="12.75" hidden="1" customHeight="1">
      <c r="AG327" s="1"/>
      <c r="AH327" s="1"/>
      <c r="AI327" s="20" t="s">
        <v>753</v>
      </c>
      <c r="AJ327" s="21" t="s">
        <v>754</v>
      </c>
      <c r="AK327" s="3"/>
      <c r="AL327" s="3"/>
    </row>
    <row r="328" spans="33:38" ht="12.75" hidden="1" customHeight="1">
      <c r="AG328" s="1"/>
      <c r="AH328" s="1"/>
      <c r="AI328" s="20" t="s">
        <v>755</v>
      </c>
      <c r="AJ328" s="21" t="s">
        <v>756</v>
      </c>
      <c r="AK328" s="3"/>
      <c r="AL328" s="3"/>
    </row>
    <row r="329" spans="33:38" ht="12.75" hidden="1" customHeight="1">
      <c r="AG329" s="1"/>
      <c r="AH329" s="1"/>
      <c r="AI329" s="20" t="s">
        <v>757</v>
      </c>
      <c r="AJ329" s="21" t="s">
        <v>758</v>
      </c>
      <c r="AK329" s="3"/>
      <c r="AL329" s="3"/>
    </row>
    <row r="330" spans="33:38" ht="12.75" hidden="1" customHeight="1">
      <c r="AG330" s="1"/>
      <c r="AH330" s="1"/>
      <c r="AI330" s="20" t="s">
        <v>759</v>
      </c>
      <c r="AJ330" s="21" t="s">
        <v>760</v>
      </c>
      <c r="AK330" s="3"/>
      <c r="AL330" s="3"/>
    </row>
    <row r="331" spans="33:38" ht="12.75" hidden="1" customHeight="1">
      <c r="AG331" s="1"/>
      <c r="AH331" s="1"/>
      <c r="AI331" s="20" t="s">
        <v>761</v>
      </c>
      <c r="AJ331" s="21" t="s">
        <v>762</v>
      </c>
      <c r="AK331" s="3"/>
      <c r="AL331" s="3"/>
    </row>
    <row r="332" spans="33:38" ht="12.75" hidden="1" customHeight="1">
      <c r="AG332" s="1"/>
      <c r="AH332" s="1"/>
      <c r="AI332" s="20" t="s">
        <v>763</v>
      </c>
      <c r="AJ332" s="21" t="s">
        <v>764</v>
      </c>
      <c r="AK332" s="3"/>
      <c r="AL332" s="3"/>
    </row>
    <row r="333" spans="33:38" ht="12.75" hidden="1" customHeight="1">
      <c r="AG333" s="1"/>
      <c r="AH333" s="1"/>
      <c r="AI333" s="20" t="s">
        <v>765</v>
      </c>
      <c r="AJ333" s="21" t="s">
        <v>766</v>
      </c>
      <c r="AK333" s="3"/>
      <c r="AL333" s="3"/>
    </row>
    <row r="334" spans="33:38" ht="12.75" hidden="1" customHeight="1">
      <c r="AG334" s="1"/>
      <c r="AH334" s="1"/>
      <c r="AI334" s="20" t="s">
        <v>767</v>
      </c>
      <c r="AJ334" s="21" t="s">
        <v>768</v>
      </c>
      <c r="AK334" s="3"/>
      <c r="AL334" s="3"/>
    </row>
    <row r="335" spans="33:38" ht="12.75" hidden="1" customHeight="1">
      <c r="AG335" s="1"/>
      <c r="AH335" s="1"/>
      <c r="AI335" s="20" t="s">
        <v>769</v>
      </c>
      <c r="AJ335" s="21" t="s">
        <v>770</v>
      </c>
      <c r="AK335" s="3"/>
      <c r="AL335" s="3"/>
    </row>
    <row r="336" spans="33:38" ht="12.75" hidden="1" customHeight="1">
      <c r="AG336" s="1"/>
      <c r="AH336" s="1"/>
      <c r="AI336" s="20" t="s">
        <v>771</v>
      </c>
      <c r="AJ336" s="21" t="s">
        <v>772</v>
      </c>
      <c r="AK336" s="3"/>
      <c r="AL336" s="3"/>
    </row>
    <row r="337" spans="33:38" ht="12.75" hidden="1" customHeight="1">
      <c r="AG337" s="1"/>
      <c r="AH337" s="1"/>
      <c r="AI337" s="20" t="s">
        <v>773</v>
      </c>
      <c r="AJ337" s="21" t="s">
        <v>774</v>
      </c>
      <c r="AK337" s="3"/>
      <c r="AL337" s="3"/>
    </row>
    <row r="338" spans="33:38" ht="12.75" hidden="1" customHeight="1">
      <c r="AG338" s="1"/>
      <c r="AH338" s="1"/>
      <c r="AI338" s="20" t="s">
        <v>775</v>
      </c>
      <c r="AJ338" s="21" t="s">
        <v>776</v>
      </c>
      <c r="AK338" s="3"/>
      <c r="AL338" s="3"/>
    </row>
    <row r="339" spans="33:38" ht="12.75" hidden="1" customHeight="1">
      <c r="AG339" s="1"/>
      <c r="AH339" s="1"/>
      <c r="AI339" s="20" t="s">
        <v>777</v>
      </c>
      <c r="AJ339" s="21" t="s">
        <v>778</v>
      </c>
      <c r="AK339" s="3"/>
      <c r="AL339" s="3"/>
    </row>
    <row r="340" spans="33:38" ht="12.75" hidden="1" customHeight="1">
      <c r="AG340" s="1"/>
      <c r="AH340" s="1"/>
      <c r="AI340" s="20" t="s">
        <v>779</v>
      </c>
      <c r="AJ340" s="21" t="s">
        <v>780</v>
      </c>
      <c r="AK340" s="3"/>
      <c r="AL340" s="3"/>
    </row>
    <row r="341" spans="33:38" ht="12.75" hidden="1" customHeight="1">
      <c r="AG341" s="1"/>
      <c r="AH341" s="1"/>
      <c r="AI341" s="20" t="s">
        <v>781</v>
      </c>
      <c r="AJ341" s="21" t="s">
        <v>782</v>
      </c>
      <c r="AK341" s="3"/>
      <c r="AL341" s="3"/>
    </row>
    <row r="342" spans="33:38" ht="12.75" hidden="1" customHeight="1">
      <c r="AG342" s="1"/>
      <c r="AH342" s="1"/>
      <c r="AI342" s="20" t="s">
        <v>783</v>
      </c>
      <c r="AJ342" s="21" t="s">
        <v>784</v>
      </c>
      <c r="AK342" s="3"/>
      <c r="AL342" s="3"/>
    </row>
    <row r="343" spans="33:38" ht="12.75" hidden="1" customHeight="1">
      <c r="AG343" s="1"/>
      <c r="AH343" s="1"/>
      <c r="AI343" s="20" t="s">
        <v>785</v>
      </c>
      <c r="AJ343" s="21" t="s">
        <v>786</v>
      </c>
      <c r="AK343" s="3"/>
      <c r="AL343" s="3"/>
    </row>
    <row r="344" spans="33:38" ht="12.75" hidden="1" customHeight="1">
      <c r="AG344" s="1"/>
      <c r="AH344" s="1"/>
      <c r="AI344" s="20" t="s">
        <v>787</v>
      </c>
      <c r="AJ344" s="21" t="s">
        <v>788</v>
      </c>
      <c r="AK344" s="3"/>
      <c r="AL344" s="3"/>
    </row>
    <row r="345" spans="33:38" ht="12.75" hidden="1" customHeight="1">
      <c r="AG345" s="1"/>
      <c r="AH345" s="1"/>
      <c r="AI345" s="20" t="s">
        <v>789</v>
      </c>
      <c r="AJ345" s="21" t="s">
        <v>790</v>
      </c>
      <c r="AK345" s="3"/>
      <c r="AL345" s="3"/>
    </row>
    <row r="346" spans="33:38" ht="12.75" hidden="1" customHeight="1">
      <c r="AG346" s="1"/>
      <c r="AH346" s="1"/>
      <c r="AI346" s="20" t="s">
        <v>791</v>
      </c>
      <c r="AJ346" s="21" t="s">
        <v>792</v>
      </c>
      <c r="AK346" s="3"/>
      <c r="AL346" s="3"/>
    </row>
    <row r="347" spans="33:38" ht="12.75" hidden="1" customHeight="1">
      <c r="AG347" s="1"/>
      <c r="AH347" s="1"/>
      <c r="AI347" s="20" t="s">
        <v>793</v>
      </c>
      <c r="AJ347" s="21" t="s">
        <v>794</v>
      </c>
      <c r="AK347" s="3"/>
      <c r="AL347" s="3"/>
    </row>
    <row r="348" spans="33:38" ht="12.75" hidden="1" customHeight="1">
      <c r="AG348" s="1"/>
      <c r="AH348" s="1"/>
      <c r="AI348" s="20" t="s">
        <v>795</v>
      </c>
      <c r="AJ348" s="21" t="s">
        <v>796</v>
      </c>
      <c r="AK348" s="3"/>
      <c r="AL348" s="3"/>
    </row>
    <row r="349" spans="33:38" ht="12.75" hidden="1" customHeight="1">
      <c r="AG349" s="1"/>
      <c r="AH349" s="1"/>
      <c r="AI349" s="20" t="s">
        <v>797</v>
      </c>
      <c r="AJ349" s="21" t="s">
        <v>798</v>
      </c>
      <c r="AK349" s="3"/>
      <c r="AL349" s="3"/>
    </row>
    <row r="350" spans="33:38" ht="12.75" hidden="1" customHeight="1">
      <c r="AG350" s="1"/>
      <c r="AH350" s="1"/>
      <c r="AI350" s="20" t="s">
        <v>799</v>
      </c>
      <c r="AJ350" s="21" t="s">
        <v>800</v>
      </c>
      <c r="AK350" s="3"/>
      <c r="AL350" s="3"/>
    </row>
    <row r="351" spans="33:38" ht="12.75" hidden="1" customHeight="1">
      <c r="AG351" s="1"/>
      <c r="AH351" s="1"/>
      <c r="AI351" s="20" t="s">
        <v>801</v>
      </c>
      <c r="AJ351" s="21" t="s">
        <v>802</v>
      </c>
      <c r="AK351" s="3"/>
      <c r="AL351" s="3"/>
    </row>
    <row r="352" spans="33:38" ht="12.75" hidden="1" customHeight="1">
      <c r="AG352" s="1"/>
      <c r="AH352" s="1"/>
      <c r="AI352" s="20" t="s">
        <v>803</v>
      </c>
      <c r="AJ352" s="21" t="s">
        <v>804</v>
      </c>
      <c r="AK352" s="3"/>
      <c r="AL352" s="3"/>
    </row>
    <row r="353" spans="33:38" ht="12.75" hidden="1" customHeight="1">
      <c r="AG353" s="1"/>
      <c r="AH353" s="1"/>
      <c r="AI353" s="20" t="s">
        <v>805</v>
      </c>
      <c r="AJ353" s="21" t="s">
        <v>806</v>
      </c>
      <c r="AK353" s="3"/>
      <c r="AL353" s="3"/>
    </row>
    <row r="354" spans="33:38" ht="12.75" hidden="1" customHeight="1">
      <c r="AG354" s="1"/>
      <c r="AH354" s="1"/>
      <c r="AI354" s="20" t="s">
        <v>807</v>
      </c>
      <c r="AJ354" s="21" t="s">
        <v>808</v>
      </c>
      <c r="AK354" s="3"/>
      <c r="AL354" s="3"/>
    </row>
    <row r="355" spans="33:38" ht="12.75" hidden="1" customHeight="1">
      <c r="AG355" s="1"/>
      <c r="AH355" s="1"/>
      <c r="AI355" s="20" t="s">
        <v>809</v>
      </c>
      <c r="AJ355" s="21" t="s">
        <v>810</v>
      </c>
      <c r="AK355" s="3"/>
      <c r="AL355" s="3"/>
    </row>
    <row r="356" spans="33:38" ht="12.75" hidden="1" customHeight="1">
      <c r="AG356" s="1"/>
      <c r="AH356" s="1"/>
      <c r="AI356" s="20" t="s">
        <v>811</v>
      </c>
      <c r="AJ356" s="21" t="s">
        <v>812</v>
      </c>
      <c r="AK356" s="3"/>
      <c r="AL356" s="3"/>
    </row>
    <row r="357" spans="33:38" ht="12.75" hidden="1" customHeight="1">
      <c r="AG357" s="1"/>
      <c r="AH357" s="1"/>
      <c r="AI357" s="20" t="s">
        <v>813</v>
      </c>
      <c r="AJ357" s="21" t="s">
        <v>814</v>
      </c>
      <c r="AK357" s="3"/>
      <c r="AL357" s="3"/>
    </row>
    <row r="358" spans="33:38" ht="12.75" hidden="1" customHeight="1">
      <c r="AG358" s="1"/>
      <c r="AH358" s="1"/>
      <c r="AI358" s="20" t="s">
        <v>815</v>
      </c>
      <c r="AJ358" s="21" t="s">
        <v>816</v>
      </c>
      <c r="AK358" s="3"/>
      <c r="AL358" s="3"/>
    </row>
    <row r="359" spans="33:38" ht="12.75" hidden="1" customHeight="1">
      <c r="AG359" s="1"/>
      <c r="AH359" s="1"/>
      <c r="AI359" s="20" t="s">
        <v>817</v>
      </c>
      <c r="AJ359" s="21" t="s">
        <v>818</v>
      </c>
      <c r="AK359" s="3"/>
      <c r="AL359" s="3"/>
    </row>
    <row r="360" spans="33:38" ht="12.75" hidden="1" customHeight="1">
      <c r="AG360" s="1"/>
      <c r="AH360" s="1"/>
      <c r="AI360" s="20" t="s">
        <v>819</v>
      </c>
      <c r="AJ360" s="21" t="s">
        <v>820</v>
      </c>
      <c r="AK360" s="3"/>
      <c r="AL360" s="3"/>
    </row>
    <row r="361" spans="33:38" ht="12.75" hidden="1" customHeight="1">
      <c r="AG361" s="1"/>
      <c r="AH361" s="1"/>
      <c r="AI361" s="20" t="s">
        <v>821</v>
      </c>
      <c r="AJ361" s="21" t="s">
        <v>822</v>
      </c>
      <c r="AK361" s="3"/>
      <c r="AL361" s="3"/>
    </row>
    <row r="362" spans="33:38" ht="12.75" hidden="1" customHeight="1">
      <c r="AG362" s="1"/>
      <c r="AH362" s="1"/>
      <c r="AI362" s="20" t="s">
        <v>823</v>
      </c>
      <c r="AJ362" s="21" t="s">
        <v>824</v>
      </c>
      <c r="AK362" s="3"/>
      <c r="AL362" s="3"/>
    </row>
    <row r="363" spans="33:38" ht="12.75" hidden="1" customHeight="1">
      <c r="AG363" s="1"/>
      <c r="AH363" s="1"/>
      <c r="AI363" s="20" t="s">
        <v>825</v>
      </c>
      <c r="AJ363" s="21" t="s">
        <v>826</v>
      </c>
      <c r="AK363" s="3"/>
      <c r="AL363" s="3"/>
    </row>
    <row r="364" spans="33:38" ht="12.75" hidden="1" customHeight="1">
      <c r="AG364" s="1"/>
      <c r="AH364" s="1"/>
      <c r="AI364" s="20" t="s">
        <v>827</v>
      </c>
      <c r="AJ364" s="21" t="s">
        <v>828</v>
      </c>
      <c r="AK364" s="3"/>
      <c r="AL364" s="3"/>
    </row>
    <row r="365" spans="33:38" ht="12.75" hidden="1" customHeight="1">
      <c r="AG365" s="1"/>
      <c r="AH365" s="1"/>
      <c r="AI365" s="20" t="s">
        <v>829</v>
      </c>
      <c r="AJ365" s="21" t="s">
        <v>830</v>
      </c>
      <c r="AK365" s="3"/>
      <c r="AL365" s="3"/>
    </row>
    <row r="366" spans="33:38" ht="12.75" hidden="1" customHeight="1">
      <c r="AG366" s="1"/>
      <c r="AH366" s="1"/>
      <c r="AI366" s="20" t="s">
        <v>831</v>
      </c>
      <c r="AJ366" s="21" t="s">
        <v>832</v>
      </c>
      <c r="AK366" s="3"/>
      <c r="AL366" s="3"/>
    </row>
    <row r="367" spans="33:38" ht="12.75" hidden="1" customHeight="1">
      <c r="AG367" s="1"/>
      <c r="AH367" s="1"/>
      <c r="AI367" s="20" t="s">
        <v>833</v>
      </c>
      <c r="AJ367" s="21" t="s">
        <v>834</v>
      </c>
      <c r="AK367" s="3"/>
      <c r="AL367" s="3"/>
    </row>
    <row r="368" spans="33:38" ht="12.75" hidden="1" customHeight="1">
      <c r="AG368" s="1"/>
      <c r="AH368" s="1"/>
      <c r="AI368" s="20" t="s">
        <v>835</v>
      </c>
      <c r="AJ368" s="21" t="s">
        <v>836</v>
      </c>
      <c r="AK368" s="3"/>
      <c r="AL368" s="3"/>
    </row>
    <row r="369" spans="33:38" ht="12.75" hidden="1" customHeight="1">
      <c r="AG369" s="1"/>
      <c r="AH369" s="1"/>
      <c r="AI369" s="20" t="s">
        <v>837</v>
      </c>
      <c r="AJ369" s="21" t="s">
        <v>838</v>
      </c>
      <c r="AK369" s="3"/>
      <c r="AL369" s="3"/>
    </row>
    <row r="370" spans="33:38" ht="12.75" hidden="1" customHeight="1">
      <c r="AG370" s="1"/>
      <c r="AH370" s="1"/>
      <c r="AI370" s="20" t="s">
        <v>839</v>
      </c>
      <c r="AJ370" s="21" t="s">
        <v>840</v>
      </c>
      <c r="AK370" s="3"/>
      <c r="AL370" s="3"/>
    </row>
    <row r="371" spans="33:38" ht="12.75" hidden="1" customHeight="1">
      <c r="AG371" s="1"/>
      <c r="AH371" s="1"/>
      <c r="AI371" s="20" t="s">
        <v>841</v>
      </c>
      <c r="AJ371" s="21" t="s">
        <v>842</v>
      </c>
      <c r="AK371" s="3"/>
      <c r="AL371" s="3"/>
    </row>
    <row r="372" spans="33:38" ht="12.75" hidden="1" customHeight="1">
      <c r="AG372" s="1"/>
      <c r="AH372" s="1"/>
      <c r="AI372" s="20" t="s">
        <v>843</v>
      </c>
      <c r="AJ372" s="21" t="s">
        <v>844</v>
      </c>
      <c r="AK372" s="3"/>
      <c r="AL372" s="3"/>
    </row>
    <row r="373" spans="33:38" ht="12.75" hidden="1" customHeight="1">
      <c r="AG373" s="1"/>
      <c r="AH373" s="1"/>
      <c r="AI373" s="20" t="s">
        <v>845</v>
      </c>
      <c r="AJ373" s="21" t="s">
        <v>846</v>
      </c>
      <c r="AK373" s="3"/>
      <c r="AL373" s="3"/>
    </row>
    <row r="374" spans="33:38" ht="12.75" hidden="1" customHeight="1">
      <c r="AG374" s="1"/>
      <c r="AH374" s="1"/>
      <c r="AI374" s="20" t="s">
        <v>847</v>
      </c>
      <c r="AJ374" s="21" t="s">
        <v>848</v>
      </c>
      <c r="AK374" s="3"/>
      <c r="AL374" s="3"/>
    </row>
    <row r="375" spans="33:38" ht="12.75" hidden="1" customHeight="1">
      <c r="AG375" s="1"/>
      <c r="AH375" s="1"/>
      <c r="AI375" s="20" t="s">
        <v>849</v>
      </c>
      <c r="AJ375" s="21" t="s">
        <v>850</v>
      </c>
      <c r="AK375" s="3"/>
      <c r="AL375" s="3"/>
    </row>
    <row r="376" spans="33:38" ht="12.75" hidden="1" customHeight="1">
      <c r="AG376" s="1"/>
      <c r="AH376" s="1"/>
      <c r="AI376" s="20" t="s">
        <v>851</v>
      </c>
      <c r="AJ376" s="21" t="s">
        <v>852</v>
      </c>
      <c r="AK376" s="3"/>
      <c r="AL376" s="3"/>
    </row>
    <row r="377" spans="33:38" ht="12.75" hidden="1" customHeight="1">
      <c r="AG377" s="1"/>
      <c r="AH377" s="1"/>
      <c r="AI377" s="20" t="s">
        <v>853</v>
      </c>
      <c r="AJ377" s="21" t="s">
        <v>854</v>
      </c>
      <c r="AK377" s="3"/>
      <c r="AL377" s="3"/>
    </row>
    <row r="378" spans="33:38" ht="12.75" hidden="1" customHeight="1">
      <c r="AG378" s="1"/>
      <c r="AH378" s="1"/>
      <c r="AI378" s="20" t="s">
        <v>855</v>
      </c>
      <c r="AJ378" s="21" t="s">
        <v>856</v>
      </c>
      <c r="AK378" s="3"/>
      <c r="AL378" s="3"/>
    </row>
    <row r="379" spans="33:38" ht="12.75" hidden="1" customHeight="1">
      <c r="AG379" s="1"/>
      <c r="AH379" s="1"/>
      <c r="AI379" s="20" t="s">
        <v>857</v>
      </c>
      <c r="AJ379" s="21" t="s">
        <v>858</v>
      </c>
      <c r="AK379" s="3"/>
      <c r="AL379" s="3"/>
    </row>
    <row r="380" spans="33:38" ht="12.75" hidden="1" customHeight="1">
      <c r="AG380" s="1"/>
      <c r="AH380" s="1"/>
      <c r="AI380" s="20" t="s">
        <v>859</v>
      </c>
      <c r="AJ380" s="21" t="s">
        <v>860</v>
      </c>
      <c r="AK380" s="3"/>
      <c r="AL380" s="3"/>
    </row>
    <row r="381" spans="33:38" ht="12.75" hidden="1" customHeight="1">
      <c r="AG381" s="1"/>
      <c r="AH381" s="1"/>
      <c r="AI381" s="20" t="s">
        <v>861</v>
      </c>
      <c r="AJ381" s="21" t="s">
        <v>862</v>
      </c>
      <c r="AK381" s="3"/>
      <c r="AL381" s="3"/>
    </row>
    <row r="382" spans="33:38" ht="12.75" hidden="1" customHeight="1">
      <c r="AG382" s="1"/>
      <c r="AH382" s="1"/>
      <c r="AI382" s="20" t="s">
        <v>863</v>
      </c>
      <c r="AJ382" s="21" t="s">
        <v>864</v>
      </c>
      <c r="AK382" s="3"/>
      <c r="AL382" s="3"/>
    </row>
    <row r="383" spans="33:38" ht="12.75" hidden="1" customHeight="1">
      <c r="AG383" s="1"/>
      <c r="AH383" s="1"/>
      <c r="AI383" s="20" t="s">
        <v>865</v>
      </c>
      <c r="AJ383" s="21" t="s">
        <v>866</v>
      </c>
      <c r="AK383" s="3"/>
      <c r="AL383" s="3"/>
    </row>
    <row r="384" spans="33:38" ht="12.75" hidden="1" customHeight="1">
      <c r="AG384" s="1"/>
      <c r="AH384" s="1"/>
      <c r="AI384" s="20" t="s">
        <v>867</v>
      </c>
      <c r="AJ384" s="21" t="s">
        <v>138</v>
      </c>
      <c r="AK384" s="3"/>
      <c r="AL384" s="3"/>
    </row>
    <row r="385" spans="33:38" ht="12.75" hidden="1" customHeight="1">
      <c r="AG385" s="1"/>
      <c r="AH385" s="1"/>
      <c r="AI385" s="20" t="s">
        <v>868</v>
      </c>
      <c r="AJ385" s="21" t="s">
        <v>869</v>
      </c>
      <c r="AK385" s="3"/>
      <c r="AL385" s="3"/>
    </row>
    <row r="386" spans="33:38" ht="12.75" hidden="1" customHeight="1">
      <c r="AG386" s="1"/>
      <c r="AH386" s="1"/>
      <c r="AI386" s="20" t="s">
        <v>870</v>
      </c>
      <c r="AJ386" s="21" t="s">
        <v>871</v>
      </c>
      <c r="AK386" s="3"/>
      <c r="AL386" s="3"/>
    </row>
    <row r="387" spans="33:38" ht="12.75" hidden="1" customHeight="1">
      <c r="AG387" s="1"/>
      <c r="AH387" s="1"/>
      <c r="AI387" s="20" t="s">
        <v>872</v>
      </c>
      <c r="AJ387" s="21" t="s">
        <v>873</v>
      </c>
      <c r="AK387" s="3"/>
      <c r="AL387" s="3"/>
    </row>
    <row r="388" spans="33:38" ht="12.75" hidden="1" customHeight="1">
      <c r="AG388" s="1"/>
      <c r="AH388" s="1"/>
      <c r="AI388" s="20" t="s">
        <v>874</v>
      </c>
      <c r="AJ388" s="21" t="s">
        <v>875</v>
      </c>
      <c r="AK388" s="3"/>
      <c r="AL388" s="3"/>
    </row>
    <row r="389" spans="33:38" ht="12.75" hidden="1" customHeight="1">
      <c r="AG389" s="1"/>
      <c r="AH389" s="1"/>
      <c r="AI389" s="20" t="s">
        <v>876</v>
      </c>
      <c r="AJ389" s="21" t="s">
        <v>877</v>
      </c>
      <c r="AK389" s="3"/>
      <c r="AL389" s="3"/>
    </row>
    <row r="390" spans="33:38" ht="12.75" hidden="1" customHeight="1">
      <c r="AG390" s="1"/>
      <c r="AH390" s="1"/>
      <c r="AI390" s="20" t="s">
        <v>878</v>
      </c>
      <c r="AJ390" s="21" t="s">
        <v>879</v>
      </c>
      <c r="AK390" s="3"/>
      <c r="AL390" s="3"/>
    </row>
    <row r="391" spans="33:38" ht="12.75" hidden="1" customHeight="1">
      <c r="AG391" s="1"/>
      <c r="AH391" s="1"/>
      <c r="AI391" s="20" t="s">
        <v>880</v>
      </c>
      <c r="AJ391" s="21" t="s">
        <v>881</v>
      </c>
      <c r="AK391" s="3"/>
      <c r="AL391" s="3"/>
    </row>
    <row r="392" spans="33:38" ht="12.75" hidden="1" customHeight="1">
      <c r="AG392" s="1"/>
      <c r="AH392" s="1"/>
      <c r="AI392" s="20" t="s">
        <v>882</v>
      </c>
      <c r="AJ392" s="21" t="s">
        <v>883</v>
      </c>
      <c r="AK392" s="3"/>
      <c r="AL392" s="3"/>
    </row>
    <row r="393" spans="33:38" ht="12.75" hidden="1" customHeight="1">
      <c r="AG393" s="1"/>
      <c r="AH393" s="1"/>
      <c r="AI393" s="20" t="s">
        <v>884</v>
      </c>
      <c r="AJ393" s="21" t="s">
        <v>885</v>
      </c>
      <c r="AK393" s="3"/>
      <c r="AL393" s="3"/>
    </row>
    <row r="394" spans="33:38" ht="12.75" hidden="1" customHeight="1">
      <c r="AG394" s="1"/>
      <c r="AH394" s="1"/>
      <c r="AI394" s="20" t="s">
        <v>886</v>
      </c>
      <c r="AJ394" s="21" t="s">
        <v>887</v>
      </c>
      <c r="AK394" s="3"/>
      <c r="AL394" s="3"/>
    </row>
    <row r="395" spans="33:38" ht="12.75" hidden="1" customHeight="1">
      <c r="AG395" s="1"/>
      <c r="AH395" s="1"/>
      <c r="AI395" s="20" t="s">
        <v>888</v>
      </c>
      <c r="AJ395" s="21" t="s">
        <v>889</v>
      </c>
      <c r="AK395" s="3"/>
      <c r="AL395" s="3"/>
    </row>
    <row r="396" spans="33:38" ht="12.75" hidden="1" customHeight="1">
      <c r="AG396" s="1"/>
      <c r="AH396" s="1"/>
      <c r="AI396" s="20" t="s">
        <v>890</v>
      </c>
      <c r="AJ396" s="21" t="s">
        <v>891</v>
      </c>
      <c r="AK396" s="3"/>
      <c r="AL396" s="3"/>
    </row>
    <row r="397" spans="33:38" ht="12.75" hidden="1" customHeight="1">
      <c r="AG397" s="1"/>
      <c r="AH397" s="1"/>
      <c r="AI397" s="20" t="s">
        <v>892</v>
      </c>
      <c r="AJ397" s="21" t="s">
        <v>893</v>
      </c>
      <c r="AK397" s="3"/>
      <c r="AL397" s="3"/>
    </row>
    <row r="398" spans="33:38" ht="12.75" hidden="1" customHeight="1">
      <c r="AG398" s="1"/>
      <c r="AH398" s="1"/>
      <c r="AI398" s="20" t="s">
        <v>894</v>
      </c>
      <c r="AJ398" s="21" t="s">
        <v>895</v>
      </c>
      <c r="AK398" s="3"/>
      <c r="AL398" s="3"/>
    </row>
    <row r="399" spans="33:38" ht="12.75" hidden="1" customHeight="1">
      <c r="AG399" s="1"/>
      <c r="AH399" s="1"/>
      <c r="AI399" s="20" t="s">
        <v>896</v>
      </c>
      <c r="AJ399" s="21" t="s">
        <v>897</v>
      </c>
      <c r="AK399" s="3"/>
      <c r="AL399" s="3"/>
    </row>
    <row r="400" spans="33:38" ht="12.75" hidden="1" customHeight="1">
      <c r="AG400" s="1"/>
      <c r="AH400" s="1"/>
      <c r="AI400" s="20" t="s">
        <v>898</v>
      </c>
      <c r="AJ400" s="21" t="s">
        <v>899</v>
      </c>
      <c r="AK400" s="3"/>
      <c r="AL400" s="3"/>
    </row>
    <row r="401" spans="33:38" ht="12.75" hidden="1" customHeight="1">
      <c r="AG401" s="1"/>
      <c r="AH401" s="1"/>
      <c r="AI401" s="20" t="s">
        <v>900</v>
      </c>
      <c r="AJ401" s="21" t="s">
        <v>901</v>
      </c>
      <c r="AK401" s="3"/>
      <c r="AL401" s="3"/>
    </row>
    <row r="402" spans="33:38" ht="12.75" hidden="1" customHeight="1">
      <c r="AG402" s="1"/>
      <c r="AH402" s="1"/>
      <c r="AI402" s="20" t="s">
        <v>902</v>
      </c>
      <c r="AJ402" s="21" t="s">
        <v>903</v>
      </c>
      <c r="AK402" s="3"/>
      <c r="AL402" s="3"/>
    </row>
    <row r="403" spans="33:38" ht="12.75" hidden="1" customHeight="1">
      <c r="AG403" s="1"/>
      <c r="AH403" s="1"/>
      <c r="AI403" s="20" t="s">
        <v>904</v>
      </c>
      <c r="AJ403" s="21" t="s">
        <v>905</v>
      </c>
      <c r="AK403" s="3"/>
      <c r="AL403" s="3"/>
    </row>
    <row r="404" spans="33:38" ht="12.75" hidden="1" customHeight="1">
      <c r="AG404" s="1"/>
      <c r="AH404" s="1"/>
      <c r="AI404" s="20" t="s">
        <v>906</v>
      </c>
      <c r="AJ404" s="21" t="s">
        <v>907</v>
      </c>
      <c r="AK404" s="3"/>
      <c r="AL404" s="3"/>
    </row>
    <row r="405" spans="33:38" ht="12.75" hidden="1" customHeight="1">
      <c r="AG405" s="1"/>
      <c r="AH405" s="1"/>
      <c r="AI405" s="20" t="s">
        <v>908</v>
      </c>
      <c r="AJ405" s="21" t="s">
        <v>909</v>
      </c>
      <c r="AK405" s="3"/>
      <c r="AL405" s="3"/>
    </row>
    <row r="406" spans="33:38" ht="12.75" hidden="1" customHeight="1">
      <c r="AG406" s="1"/>
      <c r="AH406" s="1"/>
      <c r="AI406" s="20" t="s">
        <v>910</v>
      </c>
      <c r="AJ406" s="21" t="s">
        <v>911</v>
      </c>
      <c r="AK406" s="3"/>
      <c r="AL406" s="3"/>
    </row>
    <row r="407" spans="33:38" ht="12.75" hidden="1" customHeight="1">
      <c r="AG407" s="1"/>
      <c r="AH407" s="1"/>
      <c r="AI407" s="20" t="s">
        <v>912</v>
      </c>
      <c r="AJ407" s="21" t="s">
        <v>913</v>
      </c>
      <c r="AK407" s="3"/>
      <c r="AL407" s="3"/>
    </row>
    <row r="408" spans="33:38" ht="12.75" hidden="1" customHeight="1">
      <c r="AG408" s="1"/>
      <c r="AH408" s="1"/>
      <c r="AI408" s="20" t="s">
        <v>914</v>
      </c>
      <c r="AJ408" s="21" t="s">
        <v>915</v>
      </c>
      <c r="AK408" s="3"/>
      <c r="AL408" s="3"/>
    </row>
    <row r="409" spans="33:38" ht="12.75" hidden="1" customHeight="1">
      <c r="AG409" s="1"/>
      <c r="AH409" s="1"/>
      <c r="AI409" s="20" t="s">
        <v>916</v>
      </c>
      <c r="AJ409" s="21" t="s">
        <v>917</v>
      </c>
      <c r="AK409" s="3"/>
      <c r="AL409" s="3"/>
    </row>
    <row r="410" spans="33:38" ht="12.75" hidden="1" customHeight="1">
      <c r="AG410" s="1"/>
      <c r="AH410" s="1"/>
      <c r="AI410" s="20" t="s">
        <v>918</v>
      </c>
      <c r="AJ410" s="21" t="s">
        <v>919</v>
      </c>
      <c r="AK410" s="3"/>
      <c r="AL410" s="3"/>
    </row>
    <row r="411" spans="33:38" ht="12.75" hidden="1" customHeight="1">
      <c r="AG411" s="1"/>
      <c r="AH411" s="1"/>
      <c r="AI411" s="20" t="s">
        <v>920</v>
      </c>
      <c r="AJ411" s="21" t="s">
        <v>921</v>
      </c>
      <c r="AK411" s="3"/>
      <c r="AL411" s="3"/>
    </row>
    <row r="412" spans="33:38" ht="12.75" hidden="1" customHeight="1">
      <c r="AG412" s="1"/>
      <c r="AH412" s="1"/>
      <c r="AI412" s="20" t="s">
        <v>922</v>
      </c>
      <c r="AJ412" s="21" t="s">
        <v>923</v>
      </c>
      <c r="AK412" s="3"/>
      <c r="AL412" s="3"/>
    </row>
    <row r="413" spans="33:38" ht="12.75" hidden="1" customHeight="1">
      <c r="AG413" s="1"/>
      <c r="AH413" s="1"/>
      <c r="AI413" s="20" t="s">
        <v>924</v>
      </c>
      <c r="AJ413" s="21" t="s">
        <v>925</v>
      </c>
      <c r="AK413" s="3"/>
      <c r="AL413" s="3"/>
    </row>
    <row r="414" spans="33:38" ht="12.75" hidden="1" customHeight="1">
      <c r="AG414" s="1"/>
      <c r="AH414" s="1"/>
      <c r="AI414" s="20" t="s">
        <v>926</v>
      </c>
      <c r="AJ414" s="21" t="s">
        <v>927</v>
      </c>
      <c r="AK414" s="3"/>
      <c r="AL414" s="3"/>
    </row>
    <row r="415" spans="33:38" ht="12.75" hidden="1" customHeight="1">
      <c r="AG415" s="1"/>
      <c r="AH415" s="1"/>
      <c r="AI415" s="20" t="s">
        <v>928</v>
      </c>
      <c r="AJ415" s="21" t="s">
        <v>929</v>
      </c>
      <c r="AK415" s="3"/>
      <c r="AL415" s="3"/>
    </row>
    <row r="416" spans="33:38" ht="12.75" hidden="1" customHeight="1">
      <c r="AG416" s="1"/>
      <c r="AH416" s="1"/>
      <c r="AI416" s="20" t="s">
        <v>930</v>
      </c>
      <c r="AJ416" s="21" t="s">
        <v>931</v>
      </c>
      <c r="AK416" s="3"/>
      <c r="AL416" s="3"/>
    </row>
    <row r="417" spans="33:38" ht="12.75" hidden="1" customHeight="1">
      <c r="AG417" s="1"/>
      <c r="AH417" s="1"/>
      <c r="AI417" s="20" t="s">
        <v>932</v>
      </c>
      <c r="AJ417" s="21" t="s">
        <v>933</v>
      </c>
      <c r="AK417" s="3"/>
      <c r="AL417" s="3"/>
    </row>
    <row r="418" spans="33:38" ht="12.75" hidden="1" customHeight="1">
      <c r="AG418" s="1"/>
      <c r="AH418" s="1"/>
      <c r="AI418" s="20" t="s">
        <v>934</v>
      </c>
      <c r="AJ418" s="21" t="s">
        <v>935</v>
      </c>
      <c r="AK418" s="3"/>
      <c r="AL418" s="3"/>
    </row>
    <row r="419" spans="33:38" ht="12.75" hidden="1" customHeight="1">
      <c r="AG419" s="1"/>
      <c r="AH419" s="1"/>
      <c r="AI419" s="20" t="s">
        <v>936</v>
      </c>
      <c r="AJ419" s="21" t="s">
        <v>937</v>
      </c>
      <c r="AK419" s="3"/>
      <c r="AL419" s="3"/>
    </row>
    <row r="420" spans="33:38" ht="12.75" hidden="1" customHeight="1">
      <c r="AG420" s="1"/>
      <c r="AH420" s="1"/>
      <c r="AI420" s="20" t="s">
        <v>938</v>
      </c>
      <c r="AJ420" s="21" t="s">
        <v>939</v>
      </c>
      <c r="AK420" s="3"/>
      <c r="AL420" s="3"/>
    </row>
    <row r="421" spans="33:38" ht="12.75" hidden="1" customHeight="1">
      <c r="AG421" s="1"/>
      <c r="AH421" s="1"/>
      <c r="AI421" s="20" t="s">
        <v>940</v>
      </c>
      <c r="AJ421" s="21" t="s">
        <v>941</v>
      </c>
      <c r="AK421" s="3"/>
      <c r="AL421" s="3"/>
    </row>
    <row r="422" spans="33:38" ht="12.75" hidden="1" customHeight="1">
      <c r="AG422" s="1"/>
      <c r="AH422" s="1"/>
      <c r="AI422" s="20" t="s">
        <v>942</v>
      </c>
      <c r="AJ422" s="21" t="s">
        <v>943</v>
      </c>
      <c r="AK422" s="3"/>
      <c r="AL422" s="3"/>
    </row>
    <row r="423" spans="33:38" ht="12.75" hidden="1" customHeight="1">
      <c r="AG423" s="1"/>
      <c r="AH423" s="1"/>
      <c r="AI423" s="20" t="s">
        <v>944</v>
      </c>
      <c r="AJ423" s="21" t="s">
        <v>945</v>
      </c>
      <c r="AK423" s="3"/>
      <c r="AL423" s="3"/>
    </row>
    <row r="424" spans="33:38" ht="12.75" hidden="1" customHeight="1">
      <c r="AG424" s="1"/>
      <c r="AH424" s="1"/>
      <c r="AI424" s="20" t="s">
        <v>946</v>
      </c>
      <c r="AJ424" s="21" t="s">
        <v>947</v>
      </c>
      <c r="AK424" s="3"/>
      <c r="AL424" s="3"/>
    </row>
    <row r="425" spans="33:38" ht="12.75" hidden="1" customHeight="1">
      <c r="AG425" s="1"/>
      <c r="AH425" s="1"/>
      <c r="AI425" s="20" t="s">
        <v>948</v>
      </c>
      <c r="AJ425" s="21" t="s">
        <v>949</v>
      </c>
      <c r="AK425" s="3"/>
      <c r="AL425" s="3"/>
    </row>
    <row r="426" spans="33:38" ht="12.75" hidden="1" customHeight="1">
      <c r="AG426" s="1"/>
      <c r="AH426" s="1"/>
      <c r="AI426" s="20" t="s">
        <v>950</v>
      </c>
      <c r="AJ426" s="21" t="s">
        <v>951</v>
      </c>
      <c r="AK426" s="3"/>
      <c r="AL426" s="3"/>
    </row>
    <row r="427" spans="33:38" ht="12.75" hidden="1" customHeight="1">
      <c r="AG427" s="1"/>
      <c r="AH427" s="1"/>
      <c r="AI427" s="20" t="s">
        <v>952</v>
      </c>
      <c r="AJ427" s="21" t="s">
        <v>953</v>
      </c>
      <c r="AK427" s="3"/>
      <c r="AL427" s="3"/>
    </row>
    <row r="428" spans="33:38" ht="12.75" hidden="1" customHeight="1">
      <c r="AG428" s="1"/>
      <c r="AH428" s="1"/>
      <c r="AI428" s="20" t="s">
        <v>954</v>
      </c>
      <c r="AJ428" s="21" t="s">
        <v>955</v>
      </c>
      <c r="AK428" s="3"/>
      <c r="AL428" s="3"/>
    </row>
    <row r="429" spans="33:38" ht="12.75" hidden="1" customHeight="1">
      <c r="AG429" s="1"/>
      <c r="AH429" s="1"/>
      <c r="AI429" s="20" t="s">
        <v>956</v>
      </c>
      <c r="AJ429" s="21" t="s">
        <v>957</v>
      </c>
      <c r="AK429" s="3"/>
      <c r="AL429" s="3"/>
    </row>
    <row r="430" spans="33:38" ht="12.75" hidden="1" customHeight="1">
      <c r="AG430" s="1"/>
      <c r="AH430" s="1"/>
      <c r="AI430" s="20" t="s">
        <v>958</v>
      </c>
      <c r="AJ430" s="21" t="s">
        <v>959</v>
      </c>
      <c r="AK430" s="3"/>
      <c r="AL430" s="3"/>
    </row>
    <row r="431" spans="33:38" ht="12.75" hidden="1" customHeight="1">
      <c r="AG431" s="1"/>
      <c r="AH431" s="1"/>
      <c r="AI431" s="20" t="s">
        <v>960</v>
      </c>
      <c r="AJ431" s="21" t="s">
        <v>961</v>
      </c>
      <c r="AK431" s="3"/>
      <c r="AL431" s="3"/>
    </row>
    <row r="432" spans="33:38" ht="12.75" hidden="1" customHeight="1">
      <c r="AG432" s="1"/>
      <c r="AH432" s="1"/>
      <c r="AI432" s="20" t="s">
        <v>962</v>
      </c>
      <c r="AJ432" s="21" t="s">
        <v>963</v>
      </c>
      <c r="AK432" s="3"/>
      <c r="AL432" s="3"/>
    </row>
    <row r="433" spans="33:38" ht="12.75" hidden="1" customHeight="1">
      <c r="AG433" s="1"/>
      <c r="AH433" s="1"/>
      <c r="AI433" s="20" t="s">
        <v>964</v>
      </c>
      <c r="AJ433" s="21" t="s">
        <v>965</v>
      </c>
      <c r="AK433" s="3"/>
      <c r="AL433" s="3"/>
    </row>
    <row r="434" spans="33:38" ht="12.75" hidden="1" customHeight="1">
      <c r="AG434" s="1"/>
      <c r="AH434" s="1"/>
      <c r="AI434" s="20" t="s">
        <v>966</v>
      </c>
      <c r="AJ434" s="21" t="s">
        <v>967</v>
      </c>
      <c r="AK434" s="3"/>
      <c r="AL434" s="3"/>
    </row>
    <row r="435" spans="33:38" ht="12.75" hidden="1" customHeight="1">
      <c r="AG435" s="1"/>
      <c r="AH435" s="1"/>
      <c r="AI435" s="20" t="s">
        <v>968</v>
      </c>
      <c r="AJ435" s="21" t="s">
        <v>969</v>
      </c>
      <c r="AK435" s="3"/>
      <c r="AL435" s="3"/>
    </row>
    <row r="436" spans="33:38" ht="12.75" hidden="1" customHeight="1">
      <c r="AG436" s="1"/>
      <c r="AH436" s="1"/>
      <c r="AI436" s="20" t="s">
        <v>970</v>
      </c>
      <c r="AJ436" s="21" t="s">
        <v>971</v>
      </c>
      <c r="AK436" s="3"/>
      <c r="AL436" s="3"/>
    </row>
    <row r="437" spans="33:38" ht="12.75" hidden="1" customHeight="1">
      <c r="AG437" s="1"/>
      <c r="AH437" s="1"/>
      <c r="AI437" s="20" t="s">
        <v>972</v>
      </c>
      <c r="AJ437" s="21" t="s">
        <v>973</v>
      </c>
      <c r="AK437" s="3"/>
      <c r="AL437" s="3"/>
    </row>
    <row r="438" spans="33:38" ht="12.75" hidden="1" customHeight="1">
      <c r="AG438" s="1"/>
      <c r="AH438" s="1"/>
      <c r="AI438" s="20" t="s">
        <v>974</v>
      </c>
      <c r="AJ438" s="21" t="s">
        <v>975</v>
      </c>
      <c r="AK438" s="3"/>
      <c r="AL438" s="3"/>
    </row>
    <row r="439" spans="33:38" ht="12.75" hidden="1" customHeight="1">
      <c r="AG439" s="1"/>
      <c r="AH439" s="1"/>
      <c r="AI439" s="20" t="s">
        <v>976</v>
      </c>
      <c r="AJ439" s="21" t="s">
        <v>977</v>
      </c>
      <c r="AK439" s="3"/>
      <c r="AL439" s="3"/>
    </row>
    <row r="440" spans="33:38" ht="12.75" hidden="1" customHeight="1">
      <c r="AG440" s="1"/>
      <c r="AH440" s="1"/>
      <c r="AI440" s="20" t="s">
        <v>978</v>
      </c>
      <c r="AJ440" s="21" t="s">
        <v>979</v>
      </c>
      <c r="AK440" s="3"/>
      <c r="AL440" s="3"/>
    </row>
    <row r="441" spans="33:38" ht="12.75" hidden="1" customHeight="1">
      <c r="AG441" s="1"/>
      <c r="AH441" s="1"/>
      <c r="AI441" s="20" t="s">
        <v>980</v>
      </c>
      <c r="AJ441" s="21" t="s">
        <v>981</v>
      </c>
      <c r="AK441" s="3"/>
      <c r="AL441" s="3"/>
    </row>
    <row r="442" spans="33:38" ht="12.75" hidden="1" customHeight="1">
      <c r="AG442" s="1"/>
      <c r="AH442" s="1"/>
      <c r="AI442" s="20" t="s">
        <v>982</v>
      </c>
      <c r="AJ442" s="21" t="s">
        <v>983</v>
      </c>
      <c r="AK442" s="3"/>
      <c r="AL442" s="3"/>
    </row>
    <row r="443" spans="33:38" ht="12.75" hidden="1" customHeight="1">
      <c r="AG443" s="1"/>
      <c r="AH443" s="1"/>
      <c r="AI443" s="20" t="s">
        <v>984</v>
      </c>
      <c r="AJ443" s="21" t="s">
        <v>985</v>
      </c>
      <c r="AK443" s="3"/>
      <c r="AL443" s="3"/>
    </row>
    <row r="444" spans="33:38" ht="12.75" hidden="1" customHeight="1">
      <c r="AG444" s="1"/>
      <c r="AH444" s="1"/>
      <c r="AI444" s="20" t="s">
        <v>986</v>
      </c>
      <c r="AJ444" s="21" t="s">
        <v>987</v>
      </c>
      <c r="AK444" s="3"/>
      <c r="AL444" s="3"/>
    </row>
    <row r="445" spans="33:38" ht="12.75" hidden="1" customHeight="1">
      <c r="AG445" s="1"/>
      <c r="AH445" s="1"/>
      <c r="AI445" s="20" t="s">
        <v>988</v>
      </c>
      <c r="AJ445" s="21" t="s">
        <v>989</v>
      </c>
      <c r="AK445" s="3"/>
      <c r="AL445" s="3"/>
    </row>
    <row r="446" spans="33:38" ht="12.75" hidden="1" customHeight="1">
      <c r="AG446" s="1"/>
      <c r="AH446" s="1"/>
      <c r="AI446" s="20" t="s">
        <v>990</v>
      </c>
      <c r="AJ446" s="21" t="s">
        <v>991</v>
      </c>
      <c r="AK446" s="3"/>
      <c r="AL446" s="3"/>
    </row>
    <row r="447" spans="33:38" ht="12.75" hidden="1" customHeight="1">
      <c r="AG447" s="1"/>
      <c r="AH447" s="1"/>
      <c r="AI447" s="20" t="s">
        <v>992</v>
      </c>
      <c r="AJ447" s="21" t="s">
        <v>993</v>
      </c>
      <c r="AK447" s="3"/>
      <c r="AL447" s="3"/>
    </row>
    <row r="448" spans="33:38" ht="12.75" hidden="1" customHeight="1">
      <c r="AG448" s="1"/>
      <c r="AH448" s="1"/>
      <c r="AI448" s="20" t="s">
        <v>994</v>
      </c>
      <c r="AJ448" s="21" t="s">
        <v>995</v>
      </c>
      <c r="AK448" s="3"/>
      <c r="AL448" s="3"/>
    </row>
    <row r="449" spans="33:38" ht="12.75" hidden="1" customHeight="1">
      <c r="AG449" s="1"/>
      <c r="AH449" s="1"/>
      <c r="AI449" s="20" t="s">
        <v>996</v>
      </c>
      <c r="AJ449" s="21" t="s">
        <v>997</v>
      </c>
      <c r="AK449" s="3"/>
      <c r="AL449" s="3"/>
    </row>
    <row r="450" spans="33:38" ht="12.75" hidden="1" customHeight="1">
      <c r="AG450" s="1"/>
      <c r="AH450" s="1"/>
      <c r="AI450" s="20" t="s">
        <v>998</v>
      </c>
      <c r="AJ450" s="21" t="s">
        <v>999</v>
      </c>
      <c r="AK450" s="3"/>
      <c r="AL450" s="3"/>
    </row>
    <row r="451" spans="33:38" ht="12.75" hidden="1" customHeight="1">
      <c r="AG451" s="1"/>
      <c r="AH451" s="1"/>
      <c r="AI451" s="20" t="s">
        <v>1000</v>
      </c>
      <c r="AJ451" s="21" t="s">
        <v>1001</v>
      </c>
      <c r="AK451" s="3"/>
      <c r="AL451" s="3"/>
    </row>
    <row r="452" spans="33:38" ht="12.75" hidden="1" customHeight="1">
      <c r="AG452" s="1"/>
      <c r="AH452" s="1"/>
      <c r="AI452" s="20" t="s">
        <v>1002</v>
      </c>
      <c r="AJ452" s="21" t="s">
        <v>1003</v>
      </c>
      <c r="AK452" s="3"/>
      <c r="AL452" s="3"/>
    </row>
    <row r="453" spans="33:38" ht="12.75" hidden="1" customHeight="1">
      <c r="AG453" s="1"/>
      <c r="AH453" s="1"/>
      <c r="AI453" s="20" t="s">
        <v>1004</v>
      </c>
      <c r="AJ453" s="21" t="s">
        <v>1005</v>
      </c>
      <c r="AK453" s="3"/>
      <c r="AL453" s="3"/>
    </row>
    <row r="454" spans="33:38" ht="12.75" hidden="1" customHeight="1">
      <c r="AG454" s="1"/>
      <c r="AH454" s="1"/>
      <c r="AI454" s="20" t="s">
        <v>1006</v>
      </c>
      <c r="AJ454" s="21" t="s">
        <v>1007</v>
      </c>
      <c r="AK454" s="3"/>
      <c r="AL454" s="3"/>
    </row>
    <row r="455" spans="33:38" ht="12.75" hidden="1" customHeight="1">
      <c r="AG455" s="1"/>
      <c r="AH455" s="1"/>
      <c r="AI455" s="20" t="s">
        <v>1008</v>
      </c>
      <c r="AJ455" s="21" t="s">
        <v>1009</v>
      </c>
      <c r="AK455" s="3"/>
      <c r="AL455" s="3"/>
    </row>
    <row r="456" spans="33:38" ht="12.75" hidden="1" customHeight="1">
      <c r="AG456" s="1"/>
      <c r="AH456" s="1"/>
      <c r="AI456" s="20" t="s">
        <v>1010</v>
      </c>
      <c r="AJ456" s="21" t="s">
        <v>1011</v>
      </c>
      <c r="AK456" s="3"/>
      <c r="AL456" s="3"/>
    </row>
    <row r="457" spans="33:38" ht="12.75" hidden="1" customHeight="1">
      <c r="AG457" s="1"/>
      <c r="AH457" s="1"/>
      <c r="AI457" s="20" t="s">
        <v>1012</v>
      </c>
      <c r="AJ457" s="21" t="s">
        <v>1013</v>
      </c>
      <c r="AK457" s="3"/>
      <c r="AL457" s="3"/>
    </row>
    <row r="458" spans="33:38" ht="12.75" hidden="1" customHeight="1">
      <c r="AG458" s="1"/>
      <c r="AH458" s="1"/>
      <c r="AI458" s="20" t="s">
        <v>1014</v>
      </c>
      <c r="AJ458" s="21" t="s">
        <v>1015</v>
      </c>
      <c r="AK458" s="3"/>
      <c r="AL458" s="3"/>
    </row>
    <row r="459" spans="33:38" ht="12.75" hidden="1" customHeight="1">
      <c r="AG459" s="1"/>
      <c r="AH459" s="1"/>
      <c r="AI459" s="20" t="s">
        <v>1016</v>
      </c>
      <c r="AJ459" s="21" t="s">
        <v>1017</v>
      </c>
      <c r="AK459" s="3"/>
      <c r="AL459" s="3"/>
    </row>
    <row r="460" spans="33:38" ht="12.75" hidden="1" customHeight="1">
      <c r="AG460" s="1"/>
      <c r="AH460" s="1"/>
      <c r="AI460" s="20" t="s">
        <v>1018</v>
      </c>
      <c r="AJ460" s="21" t="s">
        <v>1019</v>
      </c>
      <c r="AK460" s="3"/>
      <c r="AL460" s="3"/>
    </row>
    <row r="461" spans="33:38" ht="12.75" hidden="1" customHeight="1">
      <c r="AG461" s="1"/>
      <c r="AH461" s="1"/>
      <c r="AI461" s="20" t="s">
        <v>1020</v>
      </c>
      <c r="AJ461" s="21" t="s">
        <v>1021</v>
      </c>
      <c r="AK461" s="3"/>
      <c r="AL461" s="3"/>
    </row>
    <row r="462" spans="33:38" ht="12.75" hidden="1" customHeight="1">
      <c r="AG462" s="1"/>
      <c r="AH462" s="1"/>
      <c r="AI462" s="20" t="s">
        <v>1022</v>
      </c>
      <c r="AJ462" s="21" t="s">
        <v>1023</v>
      </c>
      <c r="AK462" s="3"/>
      <c r="AL462" s="3"/>
    </row>
    <row r="463" spans="33:38" ht="12.75" hidden="1" customHeight="1">
      <c r="AG463" s="1"/>
      <c r="AH463" s="1"/>
      <c r="AI463" s="20" t="s">
        <v>1024</v>
      </c>
      <c r="AJ463" s="21" t="s">
        <v>1025</v>
      </c>
      <c r="AK463" s="3"/>
      <c r="AL463" s="3"/>
    </row>
    <row r="464" spans="33:38" ht="12.75" hidden="1" customHeight="1">
      <c r="AG464" s="1"/>
      <c r="AH464" s="1"/>
      <c r="AI464" s="20" t="s">
        <v>1026</v>
      </c>
      <c r="AJ464" s="21" t="s">
        <v>1027</v>
      </c>
      <c r="AK464" s="3"/>
      <c r="AL464" s="3"/>
    </row>
    <row r="465" spans="33:38" ht="12.75" hidden="1" customHeight="1">
      <c r="AG465" s="1"/>
      <c r="AH465" s="1"/>
      <c r="AI465" s="20" t="s">
        <v>1028</v>
      </c>
      <c r="AJ465" s="21" t="s">
        <v>1029</v>
      </c>
      <c r="AK465" s="3"/>
      <c r="AL465" s="3"/>
    </row>
    <row r="466" spans="33:38" ht="12.75" hidden="1" customHeight="1">
      <c r="AG466" s="1"/>
      <c r="AH466" s="1"/>
      <c r="AI466" s="20" t="s">
        <v>1030</v>
      </c>
      <c r="AJ466" s="21" t="s">
        <v>1031</v>
      </c>
      <c r="AK466" s="3"/>
      <c r="AL466" s="3"/>
    </row>
    <row r="467" spans="33:38" ht="12.75" hidden="1" customHeight="1">
      <c r="AG467" s="1"/>
      <c r="AH467" s="1"/>
      <c r="AI467" s="20" t="s">
        <v>1032</v>
      </c>
      <c r="AJ467" s="21" t="s">
        <v>1033</v>
      </c>
      <c r="AK467" s="3"/>
      <c r="AL467" s="3"/>
    </row>
    <row r="468" spans="33:38" ht="12.75" hidden="1" customHeight="1">
      <c r="AG468" s="1"/>
      <c r="AH468" s="1"/>
      <c r="AI468" s="20" t="s">
        <v>1034</v>
      </c>
      <c r="AJ468" s="21" t="s">
        <v>1035</v>
      </c>
      <c r="AK468" s="3"/>
      <c r="AL468" s="3"/>
    </row>
    <row r="469" spans="33:38" ht="12.75" hidden="1" customHeight="1">
      <c r="AG469" s="1"/>
      <c r="AH469" s="1"/>
      <c r="AI469" s="20" t="s">
        <v>1036</v>
      </c>
      <c r="AJ469" s="21" t="s">
        <v>1037</v>
      </c>
      <c r="AK469" s="3"/>
      <c r="AL469" s="3"/>
    </row>
    <row r="470" spans="33:38" ht="12.75" hidden="1" customHeight="1">
      <c r="AG470" s="1"/>
      <c r="AH470" s="1"/>
      <c r="AI470" s="20" t="s">
        <v>1038</v>
      </c>
      <c r="AJ470" s="21" t="s">
        <v>1039</v>
      </c>
      <c r="AK470" s="3"/>
      <c r="AL470" s="3"/>
    </row>
    <row r="471" spans="33:38" ht="12.75" hidden="1" customHeight="1">
      <c r="AG471" s="1"/>
      <c r="AH471" s="1"/>
      <c r="AI471" s="20" t="s">
        <v>1040</v>
      </c>
      <c r="AJ471" s="21" t="s">
        <v>1041</v>
      </c>
      <c r="AK471" s="3"/>
      <c r="AL471" s="3"/>
    </row>
    <row r="472" spans="33:38" ht="12.75" hidden="1" customHeight="1">
      <c r="AG472" s="1"/>
      <c r="AH472" s="1"/>
      <c r="AI472" s="20" t="s">
        <v>1042</v>
      </c>
      <c r="AJ472" s="21" t="s">
        <v>1043</v>
      </c>
      <c r="AK472" s="3"/>
      <c r="AL472" s="3"/>
    </row>
    <row r="473" spans="33:38" ht="12.75" hidden="1" customHeight="1">
      <c r="AG473" s="1"/>
      <c r="AH473" s="1"/>
      <c r="AI473" s="20" t="s">
        <v>1044</v>
      </c>
      <c r="AJ473" s="21" t="s">
        <v>1045</v>
      </c>
      <c r="AK473" s="3"/>
      <c r="AL473" s="3"/>
    </row>
    <row r="474" spans="33:38" ht="12.75" hidden="1" customHeight="1">
      <c r="AG474" s="1"/>
      <c r="AH474" s="1"/>
      <c r="AI474" s="20" t="s">
        <v>1046</v>
      </c>
      <c r="AJ474" s="21" t="s">
        <v>1047</v>
      </c>
      <c r="AK474" s="3"/>
      <c r="AL474" s="3"/>
    </row>
    <row r="475" spans="33:38" ht="12.75" hidden="1" customHeight="1">
      <c r="AG475" s="1"/>
      <c r="AH475" s="1"/>
      <c r="AI475" s="20" t="s">
        <v>1048</v>
      </c>
      <c r="AJ475" s="21" t="s">
        <v>1049</v>
      </c>
      <c r="AK475" s="3"/>
      <c r="AL475" s="3"/>
    </row>
    <row r="476" spans="33:38" ht="12.75" hidden="1" customHeight="1">
      <c r="AG476" s="1"/>
      <c r="AH476" s="1"/>
      <c r="AI476" s="20" t="s">
        <v>1050</v>
      </c>
      <c r="AJ476" s="21" t="s">
        <v>1051</v>
      </c>
      <c r="AK476" s="3"/>
      <c r="AL476" s="3"/>
    </row>
    <row r="477" spans="33:38" ht="12.75" hidden="1" customHeight="1">
      <c r="AG477" s="1"/>
      <c r="AH477" s="1"/>
      <c r="AI477" s="20" t="s">
        <v>1052</v>
      </c>
      <c r="AJ477" s="21" t="s">
        <v>1053</v>
      </c>
      <c r="AK477" s="3"/>
      <c r="AL477" s="3"/>
    </row>
    <row r="478" spans="33:38" ht="12.75" hidden="1" customHeight="1">
      <c r="AG478" s="1"/>
      <c r="AH478" s="1"/>
      <c r="AI478" s="20" t="s">
        <v>1054</v>
      </c>
      <c r="AJ478" s="21" t="s">
        <v>1055</v>
      </c>
      <c r="AK478" s="3"/>
      <c r="AL478" s="3"/>
    </row>
    <row r="479" spans="33:38" ht="12.75" hidden="1" customHeight="1">
      <c r="AG479" s="1"/>
      <c r="AH479" s="1"/>
      <c r="AI479" s="20" t="s">
        <v>1056</v>
      </c>
      <c r="AJ479" s="21" t="s">
        <v>1057</v>
      </c>
      <c r="AK479" s="3"/>
      <c r="AL479" s="3"/>
    </row>
    <row r="480" spans="33:38" ht="12.75" hidden="1" customHeight="1">
      <c r="AG480" s="1"/>
      <c r="AH480" s="1"/>
      <c r="AI480" s="20" t="s">
        <v>1058</v>
      </c>
      <c r="AJ480" s="21" t="s">
        <v>1059</v>
      </c>
      <c r="AK480" s="3"/>
      <c r="AL480" s="3"/>
    </row>
    <row r="481" spans="33:38" ht="12.75" hidden="1" customHeight="1">
      <c r="AG481" s="1"/>
      <c r="AH481" s="1"/>
      <c r="AI481" s="20" t="s">
        <v>1060</v>
      </c>
      <c r="AJ481" s="21" t="s">
        <v>812</v>
      </c>
      <c r="AK481" s="3"/>
      <c r="AL481" s="3"/>
    </row>
    <row r="482" spans="33:38" ht="12.75" hidden="1" customHeight="1">
      <c r="AG482" s="1"/>
      <c r="AH482" s="1"/>
      <c r="AI482" s="20" t="s">
        <v>1061</v>
      </c>
      <c r="AJ482" s="21" t="s">
        <v>1062</v>
      </c>
      <c r="AK482" s="3"/>
      <c r="AL482" s="3"/>
    </row>
    <row r="483" spans="33:38" ht="12.75" hidden="1" customHeight="1">
      <c r="AG483" s="1"/>
      <c r="AH483" s="1"/>
      <c r="AI483" s="20" t="s">
        <v>1063</v>
      </c>
      <c r="AJ483" s="21" t="s">
        <v>1064</v>
      </c>
      <c r="AK483" s="3"/>
      <c r="AL483" s="3"/>
    </row>
    <row r="484" spans="33:38" ht="12.75" hidden="1" customHeight="1">
      <c r="AG484" s="1"/>
      <c r="AH484" s="1"/>
      <c r="AI484" s="20" t="s">
        <v>1065</v>
      </c>
      <c r="AJ484" s="21" t="s">
        <v>1066</v>
      </c>
      <c r="AK484" s="3"/>
      <c r="AL484" s="3"/>
    </row>
    <row r="485" spans="33:38" ht="12.75" hidden="1" customHeight="1">
      <c r="AG485" s="1"/>
      <c r="AH485" s="1"/>
      <c r="AI485" s="20" t="s">
        <v>1067</v>
      </c>
      <c r="AJ485" s="21" t="s">
        <v>1068</v>
      </c>
      <c r="AK485" s="3"/>
      <c r="AL485" s="3"/>
    </row>
    <row r="486" spans="33:38" ht="12.75" hidden="1" customHeight="1">
      <c r="AG486" s="1"/>
      <c r="AH486" s="1"/>
      <c r="AI486" s="20" t="s">
        <v>1069</v>
      </c>
      <c r="AJ486" s="21" t="s">
        <v>1070</v>
      </c>
      <c r="AK486" s="3"/>
      <c r="AL486" s="3"/>
    </row>
    <row r="487" spans="33:38" ht="12.75" hidden="1" customHeight="1">
      <c r="AG487" s="1"/>
      <c r="AH487" s="1"/>
      <c r="AI487" s="20" t="s">
        <v>1071</v>
      </c>
      <c r="AJ487" s="21" t="s">
        <v>1072</v>
      </c>
      <c r="AK487" s="3"/>
      <c r="AL487" s="3"/>
    </row>
    <row r="488" spans="33:38" ht="12.75" hidden="1" customHeight="1">
      <c r="AG488" s="1"/>
      <c r="AH488" s="1"/>
      <c r="AI488" s="20" t="s">
        <v>1073</v>
      </c>
      <c r="AJ488" s="21" t="s">
        <v>1074</v>
      </c>
      <c r="AK488" s="3"/>
      <c r="AL488" s="3"/>
    </row>
    <row r="489" spans="33:38" ht="12.75" hidden="1" customHeight="1">
      <c r="AG489" s="1"/>
      <c r="AH489" s="1"/>
      <c r="AI489" s="20" t="s">
        <v>1075</v>
      </c>
      <c r="AJ489" s="21" t="s">
        <v>1076</v>
      </c>
      <c r="AK489" s="3"/>
      <c r="AL489" s="3"/>
    </row>
    <row r="490" spans="33:38" ht="12.75" hidden="1" customHeight="1">
      <c r="AG490" s="1"/>
      <c r="AH490" s="1"/>
      <c r="AI490" s="20" t="s">
        <v>1077</v>
      </c>
      <c r="AJ490" s="21" t="s">
        <v>1078</v>
      </c>
      <c r="AK490" s="3"/>
      <c r="AL490" s="3"/>
    </row>
    <row r="491" spans="33:38" ht="12.75" hidden="1" customHeight="1">
      <c r="AG491" s="1"/>
      <c r="AH491" s="1"/>
      <c r="AI491" s="20" t="s">
        <v>1079</v>
      </c>
      <c r="AJ491" s="21" t="s">
        <v>1080</v>
      </c>
      <c r="AK491" s="3"/>
      <c r="AL491" s="3"/>
    </row>
    <row r="492" spans="33:38" ht="12.75" hidden="1" customHeight="1">
      <c r="AG492" s="1"/>
      <c r="AH492" s="1"/>
      <c r="AI492" s="20" t="s">
        <v>1081</v>
      </c>
      <c r="AJ492" s="21" t="s">
        <v>1082</v>
      </c>
      <c r="AK492" s="3"/>
      <c r="AL492" s="3"/>
    </row>
    <row r="493" spans="33:38" ht="12.75" hidden="1" customHeight="1">
      <c r="AG493" s="1"/>
      <c r="AH493" s="1"/>
      <c r="AI493" s="20" t="s">
        <v>1083</v>
      </c>
      <c r="AJ493" s="21" t="s">
        <v>1084</v>
      </c>
      <c r="AK493" s="3"/>
      <c r="AL493" s="3"/>
    </row>
    <row r="494" spans="33:38" ht="12.75" hidden="1" customHeight="1">
      <c r="AG494" s="1"/>
      <c r="AH494" s="1"/>
      <c r="AI494" s="20" t="s">
        <v>1085</v>
      </c>
      <c r="AJ494" s="21" t="s">
        <v>1086</v>
      </c>
      <c r="AK494" s="3"/>
      <c r="AL494" s="3"/>
    </row>
    <row r="495" spans="33:38" ht="12.75" hidden="1" customHeight="1">
      <c r="AG495" s="1"/>
      <c r="AH495" s="1"/>
      <c r="AI495" s="20" t="s">
        <v>1087</v>
      </c>
      <c r="AJ495" s="21" t="s">
        <v>1088</v>
      </c>
      <c r="AK495" s="3"/>
      <c r="AL495" s="3"/>
    </row>
    <row r="496" spans="33:38" ht="12.75" hidden="1" customHeight="1">
      <c r="AG496" s="1"/>
      <c r="AH496" s="1"/>
      <c r="AI496" s="20" t="s">
        <v>1089</v>
      </c>
      <c r="AJ496" s="21" t="s">
        <v>1090</v>
      </c>
      <c r="AK496" s="3"/>
      <c r="AL496" s="3"/>
    </row>
    <row r="497" spans="33:38" ht="12.75" hidden="1" customHeight="1">
      <c r="AG497" s="1"/>
      <c r="AH497" s="1"/>
      <c r="AI497" s="20" t="s">
        <v>1091</v>
      </c>
      <c r="AJ497" s="21" t="s">
        <v>1092</v>
      </c>
      <c r="AK497" s="3"/>
      <c r="AL497" s="3"/>
    </row>
    <row r="498" spans="33:38" ht="12.75" hidden="1" customHeight="1">
      <c r="AG498" s="1"/>
      <c r="AH498" s="1"/>
      <c r="AI498" s="20" t="s">
        <v>1093</v>
      </c>
      <c r="AJ498" s="21" t="s">
        <v>1094</v>
      </c>
      <c r="AK498" s="3"/>
      <c r="AL498" s="3"/>
    </row>
    <row r="499" spans="33:38" ht="12.75" hidden="1" customHeight="1">
      <c r="AG499" s="1"/>
      <c r="AH499" s="1"/>
      <c r="AI499" s="20" t="s">
        <v>1095</v>
      </c>
      <c r="AJ499" s="21" t="s">
        <v>1096</v>
      </c>
      <c r="AK499" s="3"/>
      <c r="AL499" s="3"/>
    </row>
    <row r="500" spans="33:38" ht="12.75" hidden="1" customHeight="1">
      <c r="AG500" s="1"/>
      <c r="AH500" s="1"/>
      <c r="AI500" s="20" t="s">
        <v>1097</v>
      </c>
      <c r="AJ500" s="21" t="s">
        <v>1098</v>
      </c>
      <c r="AK500" s="3"/>
      <c r="AL500" s="3"/>
    </row>
    <row r="501" spans="33:38" ht="12.75" hidden="1" customHeight="1">
      <c r="AG501" s="1"/>
      <c r="AH501" s="1"/>
      <c r="AI501" s="20" t="s">
        <v>1099</v>
      </c>
      <c r="AJ501" s="21" t="s">
        <v>1100</v>
      </c>
      <c r="AK501" s="3"/>
      <c r="AL501" s="3"/>
    </row>
    <row r="502" spans="33:38" ht="12.75" hidden="1" customHeight="1">
      <c r="AG502" s="1"/>
      <c r="AH502" s="1"/>
      <c r="AI502" s="20" t="s">
        <v>1101</v>
      </c>
      <c r="AJ502" s="21" t="s">
        <v>1102</v>
      </c>
      <c r="AK502" s="3"/>
      <c r="AL502" s="3"/>
    </row>
    <row r="503" spans="33:38" ht="12.75" hidden="1" customHeight="1">
      <c r="AG503" s="1"/>
      <c r="AH503" s="1"/>
      <c r="AI503" s="20" t="s">
        <v>1103</v>
      </c>
      <c r="AJ503" s="21" t="s">
        <v>1104</v>
      </c>
      <c r="AK503" s="3"/>
      <c r="AL503" s="3"/>
    </row>
    <row r="504" spans="33:38" ht="12.75" hidden="1" customHeight="1">
      <c r="AG504" s="1"/>
      <c r="AH504" s="1"/>
      <c r="AI504" s="20" t="s">
        <v>1105</v>
      </c>
      <c r="AJ504" s="21" t="s">
        <v>1106</v>
      </c>
      <c r="AK504" s="3"/>
      <c r="AL504" s="3"/>
    </row>
    <row r="505" spans="33:38" ht="12.75" hidden="1" customHeight="1">
      <c r="AG505" s="1"/>
      <c r="AH505" s="1"/>
      <c r="AI505" s="20" t="s">
        <v>1107</v>
      </c>
      <c r="AJ505" s="21" t="s">
        <v>1108</v>
      </c>
      <c r="AK505" s="3"/>
      <c r="AL505" s="3"/>
    </row>
    <row r="506" spans="33:38" ht="12.75" hidden="1" customHeight="1">
      <c r="AG506" s="1"/>
      <c r="AH506" s="1"/>
      <c r="AI506" s="20" t="s">
        <v>1109</v>
      </c>
      <c r="AJ506" s="21" t="s">
        <v>1110</v>
      </c>
      <c r="AK506" s="3"/>
      <c r="AL506" s="3"/>
    </row>
    <row r="507" spans="33:38" ht="12.75" hidden="1" customHeight="1">
      <c r="AG507" s="1"/>
      <c r="AH507" s="1"/>
      <c r="AI507" s="20" t="s">
        <v>1111</v>
      </c>
      <c r="AJ507" s="21" t="s">
        <v>1112</v>
      </c>
      <c r="AK507" s="3"/>
      <c r="AL507" s="3"/>
    </row>
    <row r="508" spans="33:38" ht="12.75" hidden="1" customHeight="1">
      <c r="AG508" s="1"/>
      <c r="AH508" s="1"/>
      <c r="AI508" s="20" t="s">
        <v>1113</v>
      </c>
      <c r="AJ508" s="21" t="s">
        <v>1114</v>
      </c>
      <c r="AK508" s="3"/>
      <c r="AL508" s="3"/>
    </row>
    <row r="509" spans="33:38" ht="12.75" hidden="1" customHeight="1">
      <c r="AG509" s="1"/>
      <c r="AH509" s="1"/>
      <c r="AI509" s="20" t="s">
        <v>1115</v>
      </c>
      <c r="AJ509" s="21" t="s">
        <v>1116</v>
      </c>
      <c r="AK509" s="3"/>
      <c r="AL509" s="3"/>
    </row>
    <row r="510" spans="33:38" ht="12.75" hidden="1" customHeight="1">
      <c r="AG510" s="1"/>
      <c r="AH510" s="1"/>
      <c r="AI510" s="20" t="s">
        <v>1117</v>
      </c>
      <c r="AJ510" s="21" t="s">
        <v>1118</v>
      </c>
      <c r="AK510" s="3"/>
      <c r="AL510" s="3"/>
    </row>
    <row r="511" spans="33:38" ht="12.75" hidden="1" customHeight="1">
      <c r="AG511" s="1"/>
      <c r="AH511" s="1"/>
      <c r="AI511" s="20" t="s">
        <v>1119</v>
      </c>
      <c r="AJ511" s="21" t="s">
        <v>1120</v>
      </c>
      <c r="AK511" s="3"/>
      <c r="AL511" s="3"/>
    </row>
    <row r="512" spans="33:38" ht="12.75" hidden="1" customHeight="1">
      <c r="AG512" s="1"/>
      <c r="AH512" s="1"/>
      <c r="AI512" s="20" t="s">
        <v>1121</v>
      </c>
      <c r="AJ512" s="21" t="s">
        <v>1122</v>
      </c>
      <c r="AK512" s="3"/>
      <c r="AL512" s="3"/>
    </row>
    <row r="513" spans="33:38" ht="12.75" hidden="1" customHeight="1">
      <c r="AG513" s="1"/>
      <c r="AH513" s="1"/>
      <c r="AI513" s="20" t="s">
        <v>1123</v>
      </c>
      <c r="AJ513" s="21" t="s">
        <v>1124</v>
      </c>
      <c r="AK513" s="3"/>
      <c r="AL513" s="3"/>
    </row>
    <row r="514" spans="33:38" ht="12.75" hidden="1" customHeight="1">
      <c r="AG514" s="1"/>
      <c r="AH514" s="1"/>
      <c r="AI514" s="20" t="s">
        <v>1125</v>
      </c>
      <c r="AJ514" s="21" t="s">
        <v>1126</v>
      </c>
      <c r="AK514" s="3"/>
      <c r="AL514" s="3"/>
    </row>
    <row r="515" spans="33:38" ht="12.75" hidden="1" customHeight="1">
      <c r="AG515" s="1"/>
      <c r="AH515" s="1"/>
      <c r="AI515" s="20" t="s">
        <v>1127</v>
      </c>
      <c r="AJ515" s="21" t="s">
        <v>1128</v>
      </c>
      <c r="AK515" s="3"/>
      <c r="AL515" s="3"/>
    </row>
    <row r="516" spans="33:38" ht="12.75" hidden="1" customHeight="1">
      <c r="AG516" s="1"/>
      <c r="AH516" s="1"/>
      <c r="AI516" s="20" t="s">
        <v>1129</v>
      </c>
      <c r="AJ516" s="21" t="s">
        <v>1130</v>
      </c>
      <c r="AK516" s="3"/>
      <c r="AL516" s="3"/>
    </row>
    <row r="517" spans="33:38" ht="12.75" hidden="1" customHeight="1">
      <c r="AG517" s="1"/>
      <c r="AH517" s="1"/>
      <c r="AI517" s="20" t="s">
        <v>1131</v>
      </c>
      <c r="AJ517" s="21" t="s">
        <v>1132</v>
      </c>
      <c r="AK517" s="3"/>
      <c r="AL517" s="3"/>
    </row>
    <row r="518" spans="33:38" ht="12.75" hidden="1" customHeight="1">
      <c r="AG518" s="1"/>
      <c r="AH518" s="1"/>
      <c r="AI518" s="20" t="s">
        <v>1133</v>
      </c>
      <c r="AJ518" s="21" t="s">
        <v>1134</v>
      </c>
      <c r="AK518" s="3"/>
      <c r="AL518" s="3"/>
    </row>
    <row r="519" spans="33:38" ht="12.75" hidden="1" customHeight="1">
      <c r="AG519" s="1"/>
      <c r="AH519" s="1"/>
      <c r="AI519" s="20" t="s">
        <v>1135</v>
      </c>
      <c r="AJ519" s="21" t="s">
        <v>1136</v>
      </c>
      <c r="AK519" s="3"/>
      <c r="AL519" s="3"/>
    </row>
    <row r="520" spans="33:38" ht="12.75" hidden="1" customHeight="1">
      <c r="AG520" s="1"/>
      <c r="AH520" s="1"/>
      <c r="AI520" s="20" t="s">
        <v>1137</v>
      </c>
      <c r="AJ520" s="21" t="s">
        <v>1138</v>
      </c>
      <c r="AK520" s="3"/>
      <c r="AL520" s="3"/>
    </row>
    <row r="521" spans="33:38" ht="12.75" hidden="1" customHeight="1">
      <c r="AG521" s="1"/>
      <c r="AH521" s="1"/>
      <c r="AI521" s="20" t="s">
        <v>1139</v>
      </c>
      <c r="AJ521" s="21" t="s">
        <v>1140</v>
      </c>
      <c r="AK521" s="3"/>
      <c r="AL521" s="3"/>
    </row>
    <row r="522" spans="33:38" ht="12.75" hidden="1" customHeight="1">
      <c r="AG522" s="1"/>
      <c r="AH522" s="1"/>
      <c r="AI522" s="20" t="s">
        <v>1141</v>
      </c>
      <c r="AJ522" s="21" t="s">
        <v>1142</v>
      </c>
      <c r="AK522" s="3"/>
      <c r="AL522" s="3"/>
    </row>
    <row r="523" spans="33:38" ht="12.75" hidden="1" customHeight="1">
      <c r="AG523" s="1"/>
      <c r="AH523" s="1"/>
      <c r="AI523" s="20" t="s">
        <v>1143</v>
      </c>
      <c r="AJ523" s="21" t="s">
        <v>1144</v>
      </c>
      <c r="AK523" s="3"/>
      <c r="AL523" s="3"/>
    </row>
    <row r="524" spans="33:38" ht="12.75" hidden="1" customHeight="1">
      <c r="AG524" s="1"/>
      <c r="AH524" s="1"/>
      <c r="AI524" s="20" t="s">
        <v>1145</v>
      </c>
      <c r="AJ524" s="21" t="s">
        <v>1146</v>
      </c>
      <c r="AK524" s="3"/>
      <c r="AL524" s="3"/>
    </row>
    <row r="525" spans="33:38" ht="12.75" hidden="1" customHeight="1">
      <c r="AG525" s="1"/>
      <c r="AH525" s="1"/>
      <c r="AI525" s="20" t="s">
        <v>1147</v>
      </c>
      <c r="AJ525" s="21" t="s">
        <v>1148</v>
      </c>
      <c r="AK525" s="3"/>
      <c r="AL525" s="3"/>
    </row>
    <row r="526" spans="33:38" ht="12.75" hidden="1" customHeight="1">
      <c r="AG526" s="1"/>
      <c r="AH526" s="1"/>
      <c r="AI526" s="20" t="s">
        <v>1149</v>
      </c>
      <c r="AJ526" s="21" t="s">
        <v>1150</v>
      </c>
      <c r="AK526" s="3"/>
      <c r="AL526" s="3"/>
    </row>
    <row r="527" spans="33:38" ht="12.75" hidden="1" customHeight="1">
      <c r="AG527" s="1"/>
      <c r="AH527" s="1"/>
      <c r="AI527" s="20" t="s">
        <v>1151</v>
      </c>
      <c r="AJ527" s="21" t="s">
        <v>1152</v>
      </c>
      <c r="AK527" s="3"/>
      <c r="AL527" s="3"/>
    </row>
    <row r="528" spans="33:38" ht="12.75" hidden="1" customHeight="1">
      <c r="AG528" s="1"/>
      <c r="AH528" s="1"/>
      <c r="AI528" s="20" t="s">
        <v>1153</v>
      </c>
      <c r="AJ528" s="21" t="s">
        <v>1154</v>
      </c>
      <c r="AK528" s="3"/>
      <c r="AL528" s="3"/>
    </row>
    <row r="529" spans="33:38" ht="12.75" hidden="1" customHeight="1">
      <c r="AG529" s="1"/>
      <c r="AH529" s="1"/>
      <c r="AI529" s="20" t="s">
        <v>1155</v>
      </c>
      <c r="AJ529" s="21" t="s">
        <v>1156</v>
      </c>
      <c r="AK529" s="3"/>
      <c r="AL529" s="3"/>
    </row>
    <row r="530" spans="33:38" ht="12.75" hidden="1" customHeight="1">
      <c r="AG530" s="1"/>
      <c r="AH530" s="1"/>
      <c r="AI530" s="20" t="s">
        <v>1157</v>
      </c>
      <c r="AJ530" s="21" t="s">
        <v>1158</v>
      </c>
      <c r="AK530" s="3"/>
      <c r="AL530" s="3"/>
    </row>
    <row r="531" spans="33:38" ht="12.75" hidden="1" customHeight="1">
      <c r="AG531" s="1"/>
      <c r="AH531" s="1"/>
      <c r="AI531" s="20" t="s">
        <v>1159</v>
      </c>
      <c r="AJ531" s="21" t="s">
        <v>1160</v>
      </c>
      <c r="AK531" s="3"/>
      <c r="AL531" s="3"/>
    </row>
    <row r="532" spans="33:38" ht="12.75" hidden="1" customHeight="1">
      <c r="AG532" s="1"/>
      <c r="AH532" s="1"/>
      <c r="AI532" s="20" t="s">
        <v>1161</v>
      </c>
      <c r="AJ532" s="21" t="s">
        <v>1162</v>
      </c>
      <c r="AK532" s="3"/>
      <c r="AL532" s="3"/>
    </row>
    <row r="533" spans="33:38" ht="12.75" hidden="1" customHeight="1">
      <c r="AG533" s="1"/>
      <c r="AH533" s="1"/>
      <c r="AI533" s="20" t="s">
        <v>1163</v>
      </c>
      <c r="AJ533" s="21" t="s">
        <v>1164</v>
      </c>
      <c r="AK533" s="3"/>
      <c r="AL533" s="3"/>
    </row>
    <row r="534" spans="33:38" ht="12.75" hidden="1" customHeight="1">
      <c r="AG534" s="1"/>
      <c r="AH534" s="1"/>
      <c r="AI534" s="20" t="s">
        <v>1165</v>
      </c>
      <c r="AJ534" s="21" t="s">
        <v>1166</v>
      </c>
      <c r="AK534" s="3"/>
      <c r="AL534" s="3"/>
    </row>
    <row r="535" spans="33:38" ht="12.75" hidden="1" customHeight="1">
      <c r="AG535" s="1"/>
      <c r="AH535" s="1"/>
      <c r="AI535" s="20" t="s">
        <v>1167</v>
      </c>
      <c r="AJ535" s="21" t="s">
        <v>1168</v>
      </c>
      <c r="AK535" s="3"/>
      <c r="AL535" s="3"/>
    </row>
    <row r="536" spans="33:38" ht="12.75" hidden="1" customHeight="1">
      <c r="AG536" s="1"/>
      <c r="AH536" s="1"/>
      <c r="AI536" s="20" t="s">
        <v>1169</v>
      </c>
      <c r="AJ536" s="21" t="s">
        <v>1170</v>
      </c>
      <c r="AK536" s="3"/>
      <c r="AL536" s="3"/>
    </row>
    <row r="537" spans="33:38" ht="12.75" hidden="1" customHeight="1">
      <c r="AG537" s="1"/>
      <c r="AH537" s="1"/>
      <c r="AI537" s="20" t="s">
        <v>1171</v>
      </c>
      <c r="AJ537" s="21" t="s">
        <v>1172</v>
      </c>
      <c r="AK537" s="3"/>
      <c r="AL537" s="3"/>
    </row>
    <row r="538" spans="33:38" ht="12.75" hidden="1" customHeight="1">
      <c r="AG538" s="1"/>
      <c r="AH538" s="1"/>
      <c r="AI538" s="20" t="s">
        <v>1173</v>
      </c>
      <c r="AJ538" s="21" t="s">
        <v>1174</v>
      </c>
      <c r="AK538" s="3"/>
      <c r="AL538" s="3"/>
    </row>
    <row r="539" spans="33:38" ht="12.75" hidden="1" customHeight="1">
      <c r="AG539" s="1"/>
      <c r="AH539" s="1"/>
      <c r="AI539" s="20" t="s">
        <v>1175</v>
      </c>
      <c r="AJ539" s="21" t="s">
        <v>1176</v>
      </c>
      <c r="AK539" s="3"/>
      <c r="AL539" s="3"/>
    </row>
    <row r="540" spans="33:38" ht="12.75" hidden="1" customHeight="1">
      <c r="AG540" s="1"/>
      <c r="AH540" s="1"/>
      <c r="AI540" s="20" t="s">
        <v>1177</v>
      </c>
      <c r="AJ540" s="21" t="s">
        <v>1178</v>
      </c>
      <c r="AK540" s="3"/>
      <c r="AL540" s="3"/>
    </row>
    <row r="541" spans="33:38" ht="12.75" hidden="1" customHeight="1">
      <c r="AG541" s="1"/>
      <c r="AH541" s="1"/>
      <c r="AI541" s="20" t="s">
        <v>1179</v>
      </c>
      <c r="AJ541" s="21" t="s">
        <v>1180</v>
      </c>
      <c r="AK541" s="3"/>
      <c r="AL541" s="3"/>
    </row>
    <row r="542" spans="33:38" ht="12.75" hidden="1" customHeight="1">
      <c r="AG542" s="1"/>
      <c r="AH542" s="1"/>
      <c r="AI542" s="20" t="s">
        <v>1181</v>
      </c>
      <c r="AJ542" s="21" t="s">
        <v>1182</v>
      </c>
      <c r="AK542" s="3"/>
      <c r="AL542" s="3"/>
    </row>
    <row r="543" spans="33:38" ht="12.75" hidden="1" customHeight="1">
      <c r="AG543" s="1"/>
      <c r="AH543" s="1"/>
      <c r="AI543" s="20" t="s">
        <v>1183</v>
      </c>
      <c r="AJ543" s="21" t="s">
        <v>634</v>
      </c>
      <c r="AK543" s="3"/>
      <c r="AL543" s="3"/>
    </row>
    <row r="544" spans="33:38" ht="12.75" hidden="1" customHeight="1">
      <c r="AG544" s="1"/>
      <c r="AH544" s="1"/>
      <c r="AI544" s="20" t="s">
        <v>1184</v>
      </c>
      <c r="AJ544" s="21" t="s">
        <v>1185</v>
      </c>
      <c r="AK544" s="3"/>
      <c r="AL544" s="3"/>
    </row>
    <row r="545" spans="33:38" ht="12.75" hidden="1" customHeight="1">
      <c r="AG545" s="1"/>
      <c r="AH545" s="1"/>
      <c r="AI545" s="20" t="s">
        <v>1186</v>
      </c>
      <c r="AJ545" s="21" t="s">
        <v>1187</v>
      </c>
      <c r="AK545" s="3"/>
      <c r="AL545" s="3"/>
    </row>
    <row r="546" spans="33:38" ht="12.75" hidden="1" customHeight="1">
      <c r="AG546" s="1"/>
      <c r="AH546" s="1"/>
      <c r="AI546" s="20" t="s">
        <v>1188</v>
      </c>
      <c r="AJ546" s="21" t="s">
        <v>1189</v>
      </c>
      <c r="AK546" s="3"/>
      <c r="AL546" s="3"/>
    </row>
    <row r="547" spans="33:38" ht="12.75" hidden="1" customHeight="1">
      <c r="AG547" s="1"/>
      <c r="AH547" s="1"/>
      <c r="AI547" s="20" t="s">
        <v>1190</v>
      </c>
      <c r="AJ547" s="21" t="s">
        <v>1191</v>
      </c>
      <c r="AK547" s="3"/>
      <c r="AL547" s="3"/>
    </row>
    <row r="548" spans="33:38" ht="12.75" hidden="1" customHeight="1">
      <c r="AG548" s="1"/>
      <c r="AH548" s="1"/>
      <c r="AI548" s="20" t="s">
        <v>1192</v>
      </c>
      <c r="AJ548" s="21" t="s">
        <v>3745</v>
      </c>
      <c r="AK548" s="3"/>
      <c r="AL548" s="3"/>
    </row>
    <row r="549" spans="33:38" ht="12.75" hidden="1" customHeight="1">
      <c r="AG549" s="1"/>
      <c r="AH549" s="1"/>
      <c r="AI549" s="20" t="s">
        <v>1194</v>
      </c>
      <c r="AJ549" s="21" t="s">
        <v>1195</v>
      </c>
      <c r="AK549" s="3"/>
      <c r="AL549" s="3"/>
    </row>
    <row r="550" spans="33:38" ht="12.75" hidden="1" customHeight="1">
      <c r="AG550" s="1"/>
      <c r="AH550" s="1"/>
      <c r="AI550" s="20" t="s">
        <v>1196</v>
      </c>
      <c r="AJ550" s="21" t="s">
        <v>1197</v>
      </c>
      <c r="AK550" s="3"/>
      <c r="AL550" s="3"/>
    </row>
    <row r="551" spans="33:38" ht="12.75" hidden="1" customHeight="1">
      <c r="AG551" s="1"/>
      <c r="AH551" s="1"/>
      <c r="AI551" s="20" t="s">
        <v>1198</v>
      </c>
      <c r="AJ551" s="21" t="s">
        <v>1199</v>
      </c>
      <c r="AK551" s="3"/>
      <c r="AL551" s="3"/>
    </row>
    <row r="552" spans="33:38" ht="12.75" hidden="1" customHeight="1">
      <c r="AG552" s="1"/>
      <c r="AH552" s="1"/>
      <c r="AI552" s="20" t="s">
        <v>1200</v>
      </c>
      <c r="AJ552" s="21" t="s">
        <v>1201</v>
      </c>
      <c r="AK552" s="3"/>
      <c r="AL552" s="3"/>
    </row>
    <row r="553" spans="33:38" ht="12.75" hidden="1" customHeight="1">
      <c r="AG553" s="1"/>
      <c r="AH553" s="1"/>
      <c r="AI553" s="20" t="s">
        <v>1202</v>
      </c>
      <c r="AJ553" s="21" t="s">
        <v>1203</v>
      </c>
      <c r="AK553" s="3"/>
      <c r="AL553" s="3"/>
    </row>
    <row r="554" spans="33:38" ht="12.75" hidden="1" customHeight="1">
      <c r="AG554" s="1"/>
      <c r="AH554" s="1"/>
      <c r="AI554" s="20" t="s">
        <v>1204</v>
      </c>
      <c r="AJ554" s="21" t="s">
        <v>1205</v>
      </c>
      <c r="AK554" s="3"/>
      <c r="AL554" s="3"/>
    </row>
    <row r="555" spans="33:38" ht="12.75" hidden="1" customHeight="1">
      <c r="AG555" s="1"/>
      <c r="AH555" s="1"/>
      <c r="AI555" s="20" t="s">
        <v>1206</v>
      </c>
      <c r="AJ555" s="21" t="s">
        <v>1207</v>
      </c>
      <c r="AK555" s="3"/>
      <c r="AL555" s="3"/>
    </row>
    <row r="556" spans="33:38" ht="12.75" hidden="1" customHeight="1">
      <c r="AG556" s="1"/>
      <c r="AH556" s="1"/>
      <c r="AI556" s="20" t="s">
        <v>1208</v>
      </c>
      <c r="AJ556" s="21" t="s">
        <v>1209</v>
      </c>
      <c r="AK556" s="3"/>
      <c r="AL556" s="3"/>
    </row>
    <row r="557" spans="33:38" ht="12.75" hidden="1" customHeight="1">
      <c r="AG557" s="1"/>
      <c r="AH557" s="1"/>
      <c r="AI557" s="20" t="s">
        <v>1210</v>
      </c>
      <c r="AJ557" s="21" t="s">
        <v>1211</v>
      </c>
      <c r="AK557" s="3"/>
      <c r="AL557" s="3"/>
    </row>
    <row r="558" spans="33:38" ht="12.75" hidden="1" customHeight="1">
      <c r="AG558" s="1"/>
      <c r="AH558" s="1"/>
      <c r="AI558" s="20" t="s">
        <v>1212</v>
      </c>
      <c r="AJ558" s="21" t="s">
        <v>1213</v>
      </c>
      <c r="AK558" s="3"/>
      <c r="AL558" s="3"/>
    </row>
    <row r="559" spans="33:38" ht="12.75" hidden="1" customHeight="1">
      <c r="AG559" s="1"/>
      <c r="AH559" s="1"/>
      <c r="AI559" s="20" t="s">
        <v>1214</v>
      </c>
      <c r="AJ559" s="21" t="s">
        <v>1215</v>
      </c>
      <c r="AK559" s="3"/>
      <c r="AL559" s="3"/>
    </row>
    <row r="560" spans="33:38" ht="12.75" hidden="1" customHeight="1">
      <c r="AG560" s="1"/>
      <c r="AH560" s="1"/>
      <c r="AI560" s="20" t="s">
        <v>1216</v>
      </c>
      <c r="AJ560" s="21" t="s">
        <v>1217</v>
      </c>
      <c r="AK560" s="3"/>
      <c r="AL560" s="3"/>
    </row>
    <row r="561" spans="33:38" ht="12.75" hidden="1" customHeight="1">
      <c r="AG561" s="1"/>
      <c r="AH561" s="1"/>
      <c r="AI561" s="20" t="s">
        <v>1218</v>
      </c>
      <c r="AJ561" s="21" t="s">
        <v>1219</v>
      </c>
      <c r="AK561" s="3"/>
      <c r="AL561" s="3"/>
    </row>
    <row r="562" spans="33:38" ht="12.75" hidden="1" customHeight="1">
      <c r="AG562" s="1"/>
      <c r="AH562" s="1"/>
      <c r="AI562" s="20" t="s">
        <v>1220</v>
      </c>
      <c r="AJ562" s="21" t="s">
        <v>1221</v>
      </c>
      <c r="AK562" s="3"/>
      <c r="AL562" s="3"/>
    </row>
    <row r="563" spans="33:38" ht="12.75" hidden="1" customHeight="1">
      <c r="AG563" s="1"/>
      <c r="AH563" s="1"/>
      <c r="AI563" s="20" t="s">
        <v>1222</v>
      </c>
      <c r="AJ563" s="21" t="s">
        <v>1223</v>
      </c>
      <c r="AK563" s="3"/>
      <c r="AL563" s="3"/>
    </row>
    <row r="564" spans="33:38" ht="12.75" hidden="1" customHeight="1">
      <c r="AG564" s="1"/>
      <c r="AH564" s="1"/>
      <c r="AI564" s="20" t="s">
        <v>1224</v>
      </c>
      <c r="AJ564" s="21" t="s">
        <v>1225</v>
      </c>
      <c r="AK564" s="3"/>
      <c r="AL564" s="3"/>
    </row>
    <row r="565" spans="33:38" ht="12.75" hidden="1" customHeight="1">
      <c r="AG565" s="1"/>
      <c r="AH565" s="1"/>
      <c r="AI565" s="20" t="s">
        <v>1226</v>
      </c>
      <c r="AJ565" s="21" t="s">
        <v>1227</v>
      </c>
      <c r="AK565" s="3"/>
      <c r="AL565" s="3"/>
    </row>
    <row r="566" spans="33:38" ht="12.75" hidden="1" customHeight="1">
      <c r="AG566" s="1"/>
      <c r="AH566" s="1"/>
      <c r="AI566" s="20" t="s">
        <v>1228</v>
      </c>
      <c r="AJ566" s="21" t="s">
        <v>1229</v>
      </c>
      <c r="AK566" s="3"/>
      <c r="AL566" s="3"/>
    </row>
    <row r="567" spans="33:38" ht="12.75" hidden="1" customHeight="1">
      <c r="AG567" s="1"/>
      <c r="AH567" s="1"/>
      <c r="AI567" s="20" t="s">
        <v>1230</v>
      </c>
      <c r="AJ567" s="21" t="s">
        <v>1231</v>
      </c>
      <c r="AK567" s="3"/>
      <c r="AL567" s="3"/>
    </row>
    <row r="568" spans="33:38" ht="12.75" hidden="1" customHeight="1">
      <c r="AG568" s="1"/>
      <c r="AH568" s="1"/>
      <c r="AI568" s="20" t="s">
        <v>1232</v>
      </c>
      <c r="AJ568" s="21" t="s">
        <v>1233</v>
      </c>
      <c r="AK568" s="3"/>
      <c r="AL568" s="3"/>
    </row>
    <row r="569" spans="33:38" ht="12.75" hidden="1" customHeight="1">
      <c r="AG569" s="1"/>
      <c r="AH569" s="1"/>
      <c r="AI569" s="20" t="s">
        <v>1234</v>
      </c>
      <c r="AJ569" s="21" t="s">
        <v>1235</v>
      </c>
      <c r="AK569" s="3"/>
      <c r="AL569" s="3"/>
    </row>
    <row r="570" spans="33:38" ht="12.75" hidden="1" customHeight="1">
      <c r="AG570" s="1"/>
      <c r="AH570" s="1"/>
      <c r="AI570" s="20" t="s">
        <v>1236</v>
      </c>
      <c r="AJ570" s="21" t="s">
        <v>1237</v>
      </c>
      <c r="AK570" s="3"/>
      <c r="AL570" s="3"/>
    </row>
    <row r="571" spans="33:38" ht="12.75" hidden="1" customHeight="1">
      <c r="AG571" s="1"/>
      <c r="AH571" s="1"/>
      <c r="AI571" s="20" t="s">
        <v>1238</v>
      </c>
      <c r="AJ571" s="21" t="s">
        <v>1239</v>
      </c>
      <c r="AK571" s="3"/>
      <c r="AL571" s="3"/>
    </row>
    <row r="572" spans="33:38" ht="12.75" hidden="1" customHeight="1">
      <c r="AG572" s="1"/>
      <c r="AH572" s="1"/>
      <c r="AI572" s="20" t="s">
        <v>1240</v>
      </c>
      <c r="AJ572" s="21" t="s">
        <v>1241</v>
      </c>
      <c r="AK572" s="3"/>
      <c r="AL572" s="3"/>
    </row>
    <row r="573" spans="33:38" ht="12.75" hidden="1" customHeight="1">
      <c r="AG573" s="1"/>
      <c r="AH573" s="1"/>
      <c r="AI573" s="20" t="s">
        <v>1242</v>
      </c>
      <c r="AJ573" s="21" t="s">
        <v>1243</v>
      </c>
      <c r="AK573" s="3"/>
      <c r="AL573" s="3"/>
    </row>
    <row r="574" spans="33:38" ht="12.75" hidden="1" customHeight="1">
      <c r="AG574" s="1"/>
      <c r="AH574" s="1"/>
      <c r="AI574" s="20" t="s">
        <v>1244</v>
      </c>
      <c r="AJ574" s="21" t="s">
        <v>1245</v>
      </c>
      <c r="AK574" s="3"/>
      <c r="AL574" s="3"/>
    </row>
    <row r="575" spans="33:38" ht="12.75" hidden="1" customHeight="1">
      <c r="AG575" s="1"/>
      <c r="AH575" s="1"/>
      <c r="AI575" s="20" t="s">
        <v>1246</v>
      </c>
      <c r="AJ575" s="21" t="s">
        <v>1247</v>
      </c>
      <c r="AK575" s="3"/>
      <c r="AL575" s="3"/>
    </row>
    <row r="576" spans="33:38" ht="12.75" hidden="1" customHeight="1">
      <c r="AG576" s="1"/>
      <c r="AH576" s="1"/>
      <c r="AI576" s="20" t="s">
        <v>1248</v>
      </c>
      <c r="AJ576" s="21" t="s">
        <v>1249</v>
      </c>
      <c r="AK576" s="3"/>
      <c r="AL576" s="3"/>
    </row>
    <row r="577" spans="33:38" ht="12.75" hidden="1" customHeight="1">
      <c r="AG577" s="1"/>
      <c r="AH577" s="1"/>
      <c r="AI577" s="20" t="s">
        <v>1250</v>
      </c>
      <c r="AJ577" s="21" t="s">
        <v>1251</v>
      </c>
      <c r="AK577" s="3"/>
      <c r="AL577" s="3"/>
    </row>
    <row r="578" spans="33:38" ht="12.75" hidden="1" customHeight="1">
      <c r="AG578" s="1"/>
      <c r="AH578" s="1"/>
      <c r="AI578" s="20" t="s">
        <v>1252</v>
      </c>
      <c r="AJ578" s="21" t="s">
        <v>1253</v>
      </c>
      <c r="AK578" s="3"/>
      <c r="AL578" s="3"/>
    </row>
    <row r="579" spans="33:38" ht="12.75" hidden="1" customHeight="1">
      <c r="AG579" s="1"/>
      <c r="AH579" s="1"/>
      <c r="AI579" s="20" t="s">
        <v>1254</v>
      </c>
      <c r="AJ579" s="21" t="s">
        <v>1255</v>
      </c>
      <c r="AK579" s="3"/>
      <c r="AL579" s="3"/>
    </row>
    <row r="580" spans="33:38" ht="12.75" hidden="1" customHeight="1">
      <c r="AG580" s="1"/>
      <c r="AH580" s="1"/>
      <c r="AI580" s="20" t="s">
        <v>1256</v>
      </c>
      <c r="AJ580" s="21" t="s">
        <v>1257</v>
      </c>
      <c r="AK580" s="3"/>
      <c r="AL580" s="3"/>
    </row>
    <row r="581" spans="33:38" ht="12.75" hidden="1" customHeight="1">
      <c r="AG581" s="1"/>
      <c r="AH581" s="1"/>
      <c r="AI581" s="20" t="s">
        <v>1258</v>
      </c>
      <c r="AJ581" s="21" t="s">
        <v>1259</v>
      </c>
      <c r="AK581" s="3"/>
      <c r="AL581" s="3"/>
    </row>
    <row r="582" spans="33:38" ht="12.75" hidden="1" customHeight="1">
      <c r="AG582" s="1"/>
      <c r="AH582" s="1"/>
      <c r="AI582" s="20" t="s">
        <v>1260</v>
      </c>
      <c r="AJ582" s="21" t="s">
        <v>1261</v>
      </c>
      <c r="AK582" s="3"/>
      <c r="AL582" s="3"/>
    </row>
    <row r="583" spans="33:38" ht="12.75" hidden="1" customHeight="1">
      <c r="AG583" s="1"/>
      <c r="AH583" s="1"/>
      <c r="AI583" s="20" t="s">
        <v>1262</v>
      </c>
      <c r="AJ583" s="21" t="s">
        <v>1263</v>
      </c>
      <c r="AK583" s="3"/>
      <c r="AL583" s="3"/>
    </row>
    <row r="584" spans="33:38" ht="12.75" hidden="1" customHeight="1">
      <c r="AG584" s="1"/>
      <c r="AH584" s="1"/>
      <c r="AI584" s="20" t="s">
        <v>1264</v>
      </c>
      <c r="AJ584" s="21" t="s">
        <v>1265</v>
      </c>
      <c r="AK584" s="3"/>
      <c r="AL584" s="3"/>
    </row>
    <row r="585" spans="33:38" ht="12.75" hidden="1" customHeight="1">
      <c r="AG585" s="1"/>
      <c r="AH585" s="1"/>
      <c r="AI585" s="20" t="s">
        <v>1266</v>
      </c>
      <c r="AJ585" s="21" t="s">
        <v>1267</v>
      </c>
      <c r="AK585" s="3"/>
      <c r="AL585" s="3"/>
    </row>
    <row r="586" spans="33:38" ht="12.75" hidden="1" customHeight="1">
      <c r="AG586" s="1"/>
      <c r="AH586" s="1"/>
      <c r="AI586" s="20" t="s">
        <v>1268</v>
      </c>
      <c r="AJ586" s="21" t="s">
        <v>1269</v>
      </c>
      <c r="AK586" s="3"/>
      <c r="AL586" s="3"/>
    </row>
    <row r="587" spans="33:38" ht="12.75" hidden="1" customHeight="1">
      <c r="AG587" s="1"/>
      <c r="AH587" s="1"/>
      <c r="AI587" s="20" t="s">
        <v>1270</v>
      </c>
      <c r="AJ587" s="21" t="s">
        <v>1271</v>
      </c>
      <c r="AK587" s="3"/>
      <c r="AL587" s="3"/>
    </row>
    <row r="588" spans="33:38" ht="12.75" hidden="1" customHeight="1">
      <c r="AG588" s="1"/>
      <c r="AH588" s="1"/>
      <c r="AI588" s="20" t="s">
        <v>1272</v>
      </c>
      <c r="AJ588" s="21" t="s">
        <v>1273</v>
      </c>
      <c r="AK588" s="3"/>
      <c r="AL588" s="3"/>
    </row>
    <row r="589" spans="33:38" ht="12.75" hidden="1" customHeight="1">
      <c r="AG589" s="1"/>
      <c r="AH589" s="1"/>
      <c r="AI589" s="20" t="s">
        <v>1274</v>
      </c>
      <c r="AJ589" s="21" t="s">
        <v>1275</v>
      </c>
      <c r="AK589" s="3"/>
      <c r="AL589" s="3"/>
    </row>
    <row r="590" spans="33:38" ht="12.75" hidden="1" customHeight="1">
      <c r="AG590" s="1"/>
      <c r="AH590" s="1"/>
      <c r="AI590" s="20" t="s">
        <v>1276</v>
      </c>
      <c r="AJ590" s="21" t="s">
        <v>1277</v>
      </c>
      <c r="AK590" s="3"/>
      <c r="AL590" s="3"/>
    </row>
    <row r="591" spans="33:38" ht="12.75" hidden="1" customHeight="1">
      <c r="AG591" s="1"/>
      <c r="AH591" s="1"/>
      <c r="AI591" s="20" t="s">
        <v>1278</v>
      </c>
      <c r="AJ591" s="21" t="s">
        <v>1279</v>
      </c>
      <c r="AK591" s="3"/>
      <c r="AL591" s="3"/>
    </row>
    <row r="592" spans="33:38" ht="12.75" hidden="1" customHeight="1">
      <c r="AG592" s="1"/>
      <c r="AH592" s="1"/>
      <c r="AI592" s="20" t="s">
        <v>1280</v>
      </c>
      <c r="AJ592" s="21" t="s">
        <v>1281</v>
      </c>
      <c r="AK592" s="3"/>
      <c r="AL592" s="3"/>
    </row>
    <row r="593" spans="33:38" ht="12.75" hidden="1" customHeight="1">
      <c r="AG593" s="1"/>
      <c r="AH593" s="1"/>
      <c r="AI593" s="20" t="s">
        <v>1282</v>
      </c>
      <c r="AJ593" s="21" t="s">
        <v>1283</v>
      </c>
      <c r="AK593" s="3"/>
      <c r="AL593" s="3"/>
    </row>
    <row r="594" spans="33:38" ht="12.75" hidden="1" customHeight="1">
      <c r="AG594" s="1"/>
      <c r="AH594" s="1"/>
      <c r="AI594" s="20" t="s">
        <v>1284</v>
      </c>
      <c r="AJ594" s="21" t="s">
        <v>3744</v>
      </c>
      <c r="AK594" s="3"/>
      <c r="AL594" s="3"/>
    </row>
    <row r="595" spans="33:38" ht="12.75" hidden="1" customHeight="1">
      <c r="AG595" s="1"/>
      <c r="AH595" s="1"/>
      <c r="AI595" s="20" t="s">
        <v>1286</v>
      </c>
      <c r="AJ595" s="21" t="s">
        <v>1287</v>
      </c>
      <c r="AK595" s="3"/>
      <c r="AL595" s="3"/>
    </row>
    <row r="596" spans="33:38" ht="12.75" hidden="1" customHeight="1">
      <c r="AG596" s="1"/>
      <c r="AH596" s="1"/>
      <c r="AI596" s="20" t="s">
        <v>1288</v>
      </c>
      <c r="AJ596" s="21" t="s">
        <v>1289</v>
      </c>
      <c r="AK596" s="3"/>
      <c r="AL596" s="3"/>
    </row>
    <row r="597" spans="33:38" ht="12.75" hidden="1" customHeight="1">
      <c r="AG597" s="1"/>
      <c r="AH597" s="1"/>
      <c r="AI597" s="20" t="s">
        <v>1290</v>
      </c>
      <c r="AJ597" s="21" t="s">
        <v>1291</v>
      </c>
      <c r="AK597" s="3"/>
      <c r="AL597" s="3"/>
    </row>
    <row r="598" spans="33:38" ht="12.75" hidden="1" customHeight="1">
      <c r="AG598" s="1"/>
      <c r="AH598" s="1"/>
      <c r="AI598" s="20" t="s">
        <v>1292</v>
      </c>
      <c r="AJ598" s="21" t="s">
        <v>1293</v>
      </c>
      <c r="AK598" s="3"/>
      <c r="AL598" s="3"/>
    </row>
    <row r="599" spans="33:38" ht="12.75" hidden="1" customHeight="1">
      <c r="AG599" s="1"/>
      <c r="AH599" s="1"/>
      <c r="AI599" s="20" t="s">
        <v>1294</v>
      </c>
      <c r="AJ599" s="21" t="s">
        <v>1295</v>
      </c>
      <c r="AK599" s="3"/>
      <c r="AL599" s="3"/>
    </row>
    <row r="600" spans="33:38" ht="12.75" hidden="1" customHeight="1">
      <c r="AG600" s="1"/>
      <c r="AH600" s="1"/>
      <c r="AI600" s="20" t="s">
        <v>1296</v>
      </c>
      <c r="AJ600" s="21" t="s">
        <v>1297</v>
      </c>
      <c r="AK600" s="3"/>
      <c r="AL600" s="3"/>
    </row>
    <row r="601" spans="33:38" ht="12.75" hidden="1" customHeight="1">
      <c r="AG601" s="1"/>
      <c r="AH601" s="1"/>
      <c r="AI601" s="20" t="s">
        <v>1298</v>
      </c>
      <c r="AJ601" s="21" t="s">
        <v>1299</v>
      </c>
      <c r="AK601" s="3"/>
      <c r="AL601" s="3"/>
    </row>
    <row r="602" spans="33:38" ht="12.75" hidden="1" customHeight="1">
      <c r="AG602" s="1"/>
      <c r="AH602" s="1"/>
      <c r="AI602" s="20" t="s">
        <v>1300</v>
      </c>
      <c r="AJ602" s="21" t="s">
        <v>1301</v>
      </c>
      <c r="AK602" s="3"/>
      <c r="AL602" s="3"/>
    </row>
    <row r="603" spans="33:38" ht="12.75" hidden="1" customHeight="1">
      <c r="AG603" s="1"/>
      <c r="AH603" s="1"/>
      <c r="AI603" s="20" t="s">
        <v>1302</v>
      </c>
      <c r="AJ603" s="21" t="s">
        <v>1303</v>
      </c>
      <c r="AK603" s="3"/>
      <c r="AL603" s="3"/>
    </row>
    <row r="604" spans="33:38" ht="12.75" hidden="1" customHeight="1">
      <c r="AG604" s="1"/>
      <c r="AH604" s="1"/>
      <c r="AI604" s="20" t="s">
        <v>1304</v>
      </c>
      <c r="AJ604" s="21" t="s">
        <v>1305</v>
      </c>
      <c r="AK604" s="3"/>
      <c r="AL604" s="3"/>
    </row>
    <row r="605" spans="33:38" ht="12.75" hidden="1" customHeight="1">
      <c r="AG605" s="1"/>
      <c r="AH605" s="1"/>
      <c r="AI605" s="20" t="s">
        <v>1306</v>
      </c>
      <c r="AJ605" s="21" t="s">
        <v>1307</v>
      </c>
      <c r="AK605" s="3"/>
      <c r="AL605" s="3"/>
    </row>
    <row r="606" spans="33:38" ht="12.75" hidden="1" customHeight="1">
      <c r="AG606" s="1"/>
      <c r="AH606" s="1"/>
      <c r="AI606" s="20" t="s">
        <v>1308</v>
      </c>
      <c r="AJ606" s="21" t="s">
        <v>1309</v>
      </c>
      <c r="AK606" s="3"/>
      <c r="AL606" s="3"/>
    </row>
    <row r="607" spans="33:38" ht="12.75" hidden="1" customHeight="1">
      <c r="AG607" s="1"/>
      <c r="AH607" s="1"/>
      <c r="AI607" s="20" t="s">
        <v>1310</v>
      </c>
      <c r="AJ607" s="21" t="s">
        <v>1311</v>
      </c>
      <c r="AK607" s="3"/>
      <c r="AL607" s="3"/>
    </row>
    <row r="608" spans="33:38" ht="12.75" hidden="1" customHeight="1">
      <c r="AG608" s="1"/>
      <c r="AH608" s="1"/>
      <c r="AI608" s="20" t="s">
        <v>1312</v>
      </c>
      <c r="AJ608" s="21" t="s">
        <v>1313</v>
      </c>
      <c r="AK608" s="3"/>
      <c r="AL608" s="3"/>
    </row>
    <row r="609" spans="33:38" ht="12.75" hidden="1" customHeight="1">
      <c r="AG609" s="1"/>
      <c r="AH609" s="1"/>
      <c r="AI609" s="20" t="s">
        <v>1314</v>
      </c>
      <c r="AJ609" s="21" t="s">
        <v>1315</v>
      </c>
      <c r="AK609" s="3"/>
      <c r="AL609" s="3"/>
    </row>
    <row r="610" spans="33:38" ht="12.75" hidden="1" customHeight="1">
      <c r="AG610" s="1"/>
      <c r="AH610" s="1"/>
      <c r="AI610" s="20" t="s">
        <v>1316</v>
      </c>
      <c r="AJ610" s="21" t="s">
        <v>1317</v>
      </c>
      <c r="AK610" s="3"/>
      <c r="AL610" s="3"/>
    </row>
    <row r="611" spans="33:38" ht="12.75" hidden="1" customHeight="1">
      <c r="AG611" s="1"/>
      <c r="AH611" s="1"/>
      <c r="AI611" s="20" t="s">
        <v>1318</v>
      </c>
      <c r="AJ611" s="21" t="s">
        <v>1319</v>
      </c>
      <c r="AK611" s="3"/>
      <c r="AL611" s="3"/>
    </row>
    <row r="612" spans="33:38" ht="12.75" hidden="1" customHeight="1">
      <c r="AG612" s="1"/>
      <c r="AH612" s="1"/>
      <c r="AI612" s="20" t="s">
        <v>1320</v>
      </c>
      <c r="AJ612" s="21" t="s">
        <v>1321</v>
      </c>
      <c r="AK612" s="3"/>
      <c r="AL612" s="3"/>
    </row>
    <row r="613" spans="33:38" ht="12.75" hidden="1" customHeight="1">
      <c r="AG613" s="1"/>
      <c r="AH613" s="1"/>
      <c r="AI613" s="20" t="s">
        <v>1322</v>
      </c>
      <c r="AJ613" s="21" t="s">
        <v>1323</v>
      </c>
      <c r="AK613" s="3"/>
      <c r="AL613" s="3"/>
    </row>
    <row r="614" spans="33:38" ht="12.75" hidden="1" customHeight="1">
      <c r="AG614" s="1"/>
      <c r="AH614" s="1"/>
      <c r="AI614" s="20" t="s">
        <v>1324</v>
      </c>
      <c r="AJ614" s="21" t="s">
        <v>1325</v>
      </c>
      <c r="AK614" s="3"/>
      <c r="AL614" s="3"/>
    </row>
    <row r="615" spans="33:38" ht="12.75" hidden="1" customHeight="1">
      <c r="AG615" s="1"/>
      <c r="AH615" s="1"/>
      <c r="AI615" s="20" t="s">
        <v>1326</v>
      </c>
      <c r="AJ615" s="21" t="s">
        <v>1327</v>
      </c>
      <c r="AK615" s="3"/>
      <c r="AL615" s="3"/>
    </row>
    <row r="616" spans="33:38" ht="12.75" hidden="1" customHeight="1">
      <c r="AG616" s="1"/>
      <c r="AH616" s="1"/>
      <c r="AI616" s="20" t="s">
        <v>1328</v>
      </c>
      <c r="AJ616" s="21" t="s">
        <v>1329</v>
      </c>
      <c r="AK616" s="3"/>
      <c r="AL616" s="3"/>
    </row>
    <row r="617" spans="33:38" ht="12.75" hidden="1" customHeight="1">
      <c r="AG617" s="1"/>
      <c r="AH617" s="1"/>
      <c r="AI617" s="20" t="s">
        <v>1330</v>
      </c>
      <c r="AJ617" s="21" t="s">
        <v>1331</v>
      </c>
      <c r="AK617" s="3"/>
      <c r="AL617" s="3"/>
    </row>
    <row r="618" spans="33:38" ht="12.75" hidden="1" customHeight="1">
      <c r="AG618" s="1"/>
      <c r="AH618" s="1"/>
      <c r="AI618" s="20" t="s">
        <v>1332</v>
      </c>
      <c r="AJ618" s="21" t="s">
        <v>1333</v>
      </c>
      <c r="AK618" s="3"/>
      <c r="AL618" s="3"/>
    </row>
    <row r="619" spans="33:38" ht="12.75" hidden="1" customHeight="1">
      <c r="AG619" s="1"/>
      <c r="AH619" s="1"/>
      <c r="AI619" s="20" t="s">
        <v>1334</v>
      </c>
      <c r="AJ619" s="21" t="s">
        <v>1335</v>
      </c>
      <c r="AK619" s="3"/>
      <c r="AL619" s="3"/>
    </row>
    <row r="620" spans="33:38" ht="12.75" hidden="1" customHeight="1">
      <c r="AG620" s="1"/>
      <c r="AH620" s="1"/>
      <c r="AI620" s="20" t="s">
        <v>1336</v>
      </c>
      <c r="AJ620" s="21" t="s">
        <v>1337</v>
      </c>
      <c r="AK620" s="3"/>
      <c r="AL620" s="3"/>
    </row>
    <row r="621" spans="33:38" ht="12.75" hidden="1" customHeight="1">
      <c r="AG621" s="1"/>
      <c r="AH621" s="1"/>
      <c r="AI621" s="20" t="s">
        <v>1338</v>
      </c>
      <c r="AJ621" s="21" t="s">
        <v>1339</v>
      </c>
      <c r="AK621" s="3"/>
      <c r="AL621" s="3"/>
    </row>
    <row r="622" spans="33:38" ht="12.75" hidden="1" customHeight="1">
      <c r="AG622" s="1"/>
      <c r="AH622" s="1"/>
      <c r="AI622" s="20" t="s">
        <v>1340</v>
      </c>
      <c r="AJ622" s="21" t="s">
        <v>1341</v>
      </c>
      <c r="AK622" s="3"/>
      <c r="AL622" s="3"/>
    </row>
    <row r="623" spans="33:38" ht="12.75" hidden="1" customHeight="1">
      <c r="AG623" s="1"/>
      <c r="AH623" s="1"/>
      <c r="AI623" s="20" t="s">
        <v>1342</v>
      </c>
      <c r="AJ623" s="21" t="s">
        <v>1343</v>
      </c>
      <c r="AK623" s="3"/>
      <c r="AL623" s="3"/>
    </row>
    <row r="624" spans="33:38" ht="12.75" hidden="1" customHeight="1">
      <c r="AG624" s="1"/>
      <c r="AH624" s="1"/>
      <c r="AI624" s="20" t="s">
        <v>1344</v>
      </c>
      <c r="AJ624" s="21" t="s">
        <v>1345</v>
      </c>
      <c r="AK624" s="3"/>
      <c r="AL624" s="3"/>
    </row>
    <row r="625" spans="33:38" ht="12.75" hidden="1" customHeight="1">
      <c r="AG625" s="1"/>
      <c r="AH625" s="1"/>
      <c r="AI625" s="20" t="s">
        <v>1346</v>
      </c>
      <c r="AJ625" s="21" t="s">
        <v>1347</v>
      </c>
      <c r="AK625" s="3"/>
      <c r="AL625" s="3"/>
    </row>
    <row r="626" spans="33:38" ht="12.75" hidden="1" customHeight="1">
      <c r="AG626" s="1"/>
      <c r="AH626" s="1"/>
      <c r="AI626" s="20" t="s">
        <v>1348</v>
      </c>
      <c r="AJ626" s="21" t="s">
        <v>1349</v>
      </c>
      <c r="AK626" s="3"/>
      <c r="AL626" s="3"/>
    </row>
    <row r="627" spans="33:38" ht="12.75" hidden="1" customHeight="1">
      <c r="AG627" s="1"/>
      <c r="AH627" s="1"/>
      <c r="AI627" s="20" t="s">
        <v>1350</v>
      </c>
      <c r="AJ627" s="21" t="s">
        <v>1351</v>
      </c>
      <c r="AK627" s="3"/>
      <c r="AL627" s="3"/>
    </row>
    <row r="628" spans="33:38" ht="12.75" hidden="1" customHeight="1">
      <c r="AG628" s="1"/>
      <c r="AH628" s="1"/>
      <c r="AI628" s="20" t="s">
        <v>1352</v>
      </c>
      <c r="AJ628" s="21" t="s">
        <v>1353</v>
      </c>
      <c r="AK628" s="3"/>
      <c r="AL628" s="3"/>
    </row>
    <row r="629" spans="33:38" ht="12.75" hidden="1" customHeight="1">
      <c r="AG629" s="1"/>
      <c r="AH629" s="1"/>
      <c r="AI629" s="20" t="s">
        <v>1354</v>
      </c>
      <c r="AJ629" s="21" t="s">
        <v>1355</v>
      </c>
      <c r="AK629" s="3"/>
      <c r="AL629" s="3"/>
    </row>
    <row r="630" spans="33:38" ht="12.75" hidden="1" customHeight="1">
      <c r="AG630" s="1"/>
      <c r="AH630" s="1"/>
      <c r="AI630" s="20" t="s">
        <v>1356</v>
      </c>
      <c r="AJ630" s="21" t="s">
        <v>1357</v>
      </c>
      <c r="AK630" s="3"/>
      <c r="AL630" s="3"/>
    </row>
    <row r="631" spans="33:38" ht="12.75" hidden="1" customHeight="1">
      <c r="AG631" s="1"/>
      <c r="AH631" s="1"/>
      <c r="AI631" s="20" t="s">
        <v>1358</v>
      </c>
      <c r="AJ631" s="21" t="s">
        <v>1359</v>
      </c>
      <c r="AK631" s="3"/>
      <c r="AL631" s="3"/>
    </row>
    <row r="632" spans="33:38" ht="12.75" hidden="1" customHeight="1">
      <c r="AG632" s="1"/>
      <c r="AH632" s="1"/>
      <c r="AI632" s="20" t="s">
        <v>1360</v>
      </c>
      <c r="AJ632" s="21" t="s">
        <v>1361</v>
      </c>
      <c r="AK632" s="3"/>
      <c r="AL632" s="3"/>
    </row>
    <row r="633" spans="33:38" ht="12.75" hidden="1" customHeight="1">
      <c r="AG633" s="1"/>
      <c r="AH633" s="1"/>
      <c r="AI633" s="20" t="s">
        <v>1362</v>
      </c>
      <c r="AJ633" s="21" t="s">
        <v>1363</v>
      </c>
      <c r="AK633" s="3"/>
      <c r="AL633" s="3"/>
    </row>
    <row r="634" spans="33:38" ht="12.75" hidden="1" customHeight="1">
      <c r="AG634" s="1"/>
      <c r="AH634" s="1"/>
      <c r="AI634" s="20" t="s">
        <v>1364</v>
      </c>
      <c r="AJ634" s="21" t="s">
        <v>1365</v>
      </c>
      <c r="AK634" s="3"/>
      <c r="AL634" s="3"/>
    </row>
    <row r="635" spans="33:38" ht="12.75" hidden="1" customHeight="1">
      <c r="AG635" s="1"/>
      <c r="AH635" s="1"/>
      <c r="AI635" s="20" t="s">
        <v>1366</v>
      </c>
      <c r="AJ635" s="21" t="s">
        <v>1367</v>
      </c>
      <c r="AK635" s="3"/>
      <c r="AL635" s="3"/>
    </row>
    <row r="636" spans="33:38" ht="12.75" hidden="1" customHeight="1">
      <c r="AG636" s="1"/>
      <c r="AH636" s="1"/>
      <c r="AI636" s="20" t="s">
        <v>1368</v>
      </c>
      <c r="AJ636" s="21" t="s">
        <v>1369</v>
      </c>
      <c r="AK636" s="3"/>
      <c r="AL636" s="3"/>
    </row>
    <row r="637" spans="33:38" ht="12.75" hidden="1" customHeight="1">
      <c r="AG637" s="1"/>
      <c r="AH637" s="1"/>
      <c r="AI637" s="20" t="s">
        <v>1370</v>
      </c>
      <c r="AJ637" s="21" t="s">
        <v>1371</v>
      </c>
      <c r="AK637" s="3"/>
      <c r="AL637" s="3"/>
    </row>
    <row r="638" spans="33:38" ht="12.75" hidden="1" customHeight="1">
      <c r="AG638" s="1"/>
      <c r="AH638" s="1"/>
      <c r="AI638" s="20" t="s">
        <v>1372</v>
      </c>
      <c r="AJ638" s="21" t="s">
        <v>1373</v>
      </c>
      <c r="AK638" s="3"/>
      <c r="AL638" s="3"/>
    </row>
    <row r="639" spans="33:38" ht="12.75" hidden="1" customHeight="1">
      <c r="AG639" s="1"/>
      <c r="AH639" s="1"/>
      <c r="AI639" s="20" t="s">
        <v>1374</v>
      </c>
      <c r="AJ639" s="21" t="s">
        <v>1375</v>
      </c>
      <c r="AK639" s="3"/>
      <c r="AL639" s="3"/>
    </row>
    <row r="640" spans="33:38" ht="12.75" hidden="1" customHeight="1">
      <c r="AG640" s="1"/>
      <c r="AH640" s="1"/>
      <c r="AI640" s="20" t="s">
        <v>1376</v>
      </c>
      <c r="AJ640" s="21" t="s">
        <v>1377</v>
      </c>
      <c r="AK640" s="3"/>
      <c r="AL640" s="3"/>
    </row>
    <row r="641" spans="33:38" ht="12.75" hidden="1" customHeight="1">
      <c r="AG641" s="1"/>
      <c r="AH641" s="1"/>
      <c r="AI641" s="20" t="s">
        <v>1378</v>
      </c>
      <c r="AJ641" s="21" t="s">
        <v>1379</v>
      </c>
      <c r="AK641" s="3"/>
      <c r="AL641" s="3"/>
    </row>
    <row r="642" spans="33:38" ht="12.75" hidden="1" customHeight="1">
      <c r="AG642" s="1"/>
      <c r="AH642" s="1"/>
      <c r="AI642" s="20" t="s">
        <v>1380</v>
      </c>
      <c r="AJ642" s="21" t="s">
        <v>1381</v>
      </c>
      <c r="AK642" s="3"/>
      <c r="AL642" s="3"/>
    </row>
    <row r="643" spans="33:38" ht="12.75" hidden="1" customHeight="1">
      <c r="AG643" s="1"/>
      <c r="AH643" s="1"/>
      <c r="AI643" s="20" t="s">
        <v>1382</v>
      </c>
      <c r="AJ643" s="21" t="s">
        <v>1383</v>
      </c>
      <c r="AK643" s="3"/>
      <c r="AL643" s="3"/>
    </row>
    <row r="644" spans="33:38" ht="12.75" hidden="1" customHeight="1">
      <c r="AG644" s="1"/>
      <c r="AH644" s="1"/>
      <c r="AI644" s="20" t="s">
        <v>1384</v>
      </c>
      <c r="AJ644" s="21" t="s">
        <v>1385</v>
      </c>
      <c r="AK644" s="3"/>
      <c r="AL644" s="3"/>
    </row>
    <row r="645" spans="33:38" ht="12.75" hidden="1" customHeight="1">
      <c r="AG645" s="1"/>
      <c r="AH645" s="1"/>
      <c r="AI645" s="20" t="s">
        <v>1386</v>
      </c>
      <c r="AJ645" s="21" t="s">
        <v>1387</v>
      </c>
      <c r="AK645" s="3"/>
      <c r="AL645" s="3"/>
    </row>
    <row r="646" spans="33:38" ht="12.75" hidden="1" customHeight="1">
      <c r="AG646" s="1"/>
      <c r="AH646" s="1"/>
      <c r="AI646" s="20" t="s">
        <v>1388</v>
      </c>
      <c r="AJ646" s="21" t="s">
        <v>1389</v>
      </c>
      <c r="AK646" s="3"/>
      <c r="AL646" s="3"/>
    </row>
    <row r="647" spans="33:38" ht="12.75" hidden="1" customHeight="1">
      <c r="AG647" s="1"/>
      <c r="AH647" s="1"/>
      <c r="AI647" s="20" t="s">
        <v>1390</v>
      </c>
      <c r="AJ647" s="21" t="s">
        <v>1391</v>
      </c>
      <c r="AK647" s="3"/>
      <c r="AL647" s="3"/>
    </row>
    <row r="648" spans="33:38" ht="12.75" hidden="1" customHeight="1">
      <c r="AG648" s="1"/>
      <c r="AH648" s="1"/>
      <c r="AI648" s="20" t="s">
        <v>1392</v>
      </c>
      <c r="AJ648" s="21" t="s">
        <v>1393</v>
      </c>
      <c r="AK648" s="3"/>
      <c r="AL648" s="3"/>
    </row>
    <row r="649" spans="33:38" ht="12.75" hidden="1" customHeight="1">
      <c r="AG649" s="1"/>
      <c r="AH649" s="1"/>
      <c r="AI649" s="20" t="s">
        <v>1394</v>
      </c>
      <c r="AJ649" s="21" t="s">
        <v>1395</v>
      </c>
      <c r="AK649" s="3"/>
      <c r="AL649" s="3"/>
    </row>
    <row r="650" spans="33:38" ht="12.75" hidden="1" customHeight="1">
      <c r="AG650" s="1"/>
      <c r="AH650" s="1"/>
      <c r="AI650" s="20" t="s">
        <v>1396</v>
      </c>
      <c r="AJ650" s="21" t="s">
        <v>1397</v>
      </c>
      <c r="AK650" s="3"/>
      <c r="AL650" s="3"/>
    </row>
    <row r="651" spans="33:38" ht="12.75" hidden="1" customHeight="1">
      <c r="AG651" s="1"/>
      <c r="AH651" s="1"/>
      <c r="AI651" s="20" t="s">
        <v>1398</v>
      </c>
      <c r="AJ651" s="21" t="s">
        <v>1399</v>
      </c>
      <c r="AK651" s="3"/>
      <c r="AL651" s="3"/>
    </row>
    <row r="652" spans="33:38" ht="12.75" hidden="1" customHeight="1">
      <c r="AG652" s="1"/>
      <c r="AH652" s="1"/>
      <c r="AI652" s="20" t="s">
        <v>1400</v>
      </c>
      <c r="AJ652" s="21" t="s">
        <v>1401</v>
      </c>
      <c r="AK652" s="3"/>
      <c r="AL652" s="3"/>
    </row>
    <row r="653" spans="33:38" ht="12.75" hidden="1" customHeight="1">
      <c r="AG653" s="1"/>
      <c r="AH653" s="1"/>
      <c r="AI653" s="20" t="s">
        <v>1402</v>
      </c>
      <c r="AJ653" s="21" t="s">
        <v>1403</v>
      </c>
      <c r="AK653" s="3"/>
      <c r="AL653" s="3"/>
    </row>
    <row r="654" spans="33:38" ht="12.75" hidden="1" customHeight="1">
      <c r="AG654" s="1"/>
      <c r="AH654" s="1"/>
      <c r="AI654" s="20" t="s">
        <v>1404</v>
      </c>
      <c r="AJ654" s="21" t="s">
        <v>1405</v>
      </c>
      <c r="AK654" s="3"/>
      <c r="AL654" s="3"/>
    </row>
    <row r="655" spans="33:38" ht="12.75" hidden="1" customHeight="1">
      <c r="AG655" s="1"/>
      <c r="AH655" s="1"/>
      <c r="AI655" s="20" t="s">
        <v>1406</v>
      </c>
      <c r="AJ655" s="21" t="s">
        <v>1407</v>
      </c>
      <c r="AK655" s="3"/>
      <c r="AL655" s="3"/>
    </row>
    <row r="656" spans="33:38" ht="12.75" hidden="1" customHeight="1">
      <c r="AG656" s="1"/>
      <c r="AH656" s="1"/>
      <c r="AI656" s="20" t="s">
        <v>1408</v>
      </c>
      <c r="AJ656" s="21" t="s">
        <v>1409</v>
      </c>
      <c r="AK656" s="3"/>
      <c r="AL656" s="3"/>
    </row>
    <row r="657" spans="33:38" ht="12.75" hidden="1" customHeight="1">
      <c r="AG657" s="1"/>
      <c r="AH657" s="1"/>
      <c r="AI657" s="20" t="s">
        <v>1410</v>
      </c>
      <c r="AJ657" s="21" t="s">
        <v>1411</v>
      </c>
      <c r="AK657" s="3"/>
      <c r="AL657" s="3"/>
    </row>
    <row r="658" spans="33:38" ht="12.75" hidden="1" customHeight="1">
      <c r="AG658" s="1"/>
      <c r="AH658" s="1"/>
      <c r="AI658" s="20" t="s">
        <v>1412</v>
      </c>
      <c r="AJ658" s="21" t="s">
        <v>1413</v>
      </c>
      <c r="AK658" s="3"/>
      <c r="AL658" s="3"/>
    </row>
    <row r="659" spans="33:38" ht="12.75" hidden="1" customHeight="1">
      <c r="AG659" s="1"/>
      <c r="AH659" s="1"/>
      <c r="AI659" s="20" t="s">
        <v>1414</v>
      </c>
      <c r="AJ659" s="21" t="s">
        <v>1415</v>
      </c>
      <c r="AK659" s="3"/>
      <c r="AL659" s="3"/>
    </row>
    <row r="660" spans="33:38" ht="12.75" hidden="1" customHeight="1">
      <c r="AG660" s="1"/>
      <c r="AH660" s="1"/>
      <c r="AI660" s="20" t="s">
        <v>1416</v>
      </c>
      <c r="AJ660" s="21" t="s">
        <v>1417</v>
      </c>
      <c r="AK660" s="3"/>
      <c r="AL660" s="3"/>
    </row>
    <row r="661" spans="33:38" ht="12.75" hidden="1" customHeight="1">
      <c r="AG661" s="1"/>
      <c r="AH661" s="1"/>
      <c r="AI661" s="20" t="s">
        <v>1418</v>
      </c>
      <c r="AJ661" s="21" t="s">
        <v>1419</v>
      </c>
      <c r="AK661" s="3"/>
      <c r="AL661" s="3"/>
    </row>
    <row r="662" spans="33:38" ht="12.75" hidden="1" customHeight="1">
      <c r="AG662" s="1"/>
      <c r="AH662" s="1"/>
      <c r="AI662" s="20" t="s">
        <v>1420</v>
      </c>
      <c r="AJ662" s="21" t="s">
        <v>1421</v>
      </c>
      <c r="AK662" s="3"/>
      <c r="AL662" s="3"/>
    </row>
    <row r="663" spans="33:38" ht="12.75" hidden="1" customHeight="1">
      <c r="AG663" s="1"/>
      <c r="AH663" s="1"/>
      <c r="AI663" s="20" t="s">
        <v>1422</v>
      </c>
      <c r="AJ663" s="21" t="s">
        <v>1423</v>
      </c>
      <c r="AK663" s="3"/>
      <c r="AL663" s="3"/>
    </row>
    <row r="664" spans="33:38" ht="12.75" hidden="1" customHeight="1">
      <c r="AG664" s="1"/>
      <c r="AH664" s="1"/>
      <c r="AI664" s="20" t="s">
        <v>1424</v>
      </c>
      <c r="AJ664" s="21" t="s">
        <v>1425</v>
      </c>
      <c r="AK664" s="3"/>
      <c r="AL664" s="3"/>
    </row>
    <row r="665" spans="33:38" ht="12.75" hidden="1" customHeight="1">
      <c r="AG665" s="1"/>
      <c r="AH665" s="1"/>
      <c r="AI665" s="20" t="s">
        <v>1426</v>
      </c>
      <c r="AJ665" s="21" t="s">
        <v>1427</v>
      </c>
      <c r="AK665" s="3"/>
      <c r="AL665" s="3"/>
    </row>
    <row r="666" spans="33:38" ht="12.75" hidden="1" customHeight="1">
      <c r="AG666" s="1"/>
      <c r="AH666" s="1"/>
      <c r="AI666" s="20" t="s">
        <v>1428</v>
      </c>
      <c r="AJ666" s="21" t="s">
        <v>1429</v>
      </c>
      <c r="AK666" s="3"/>
      <c r="AL666" s="3"/>
    </row>
    <row r="667" spans="33:38" ht="12.75" hidden="1" customHeight="1">
      <c r="AG667" s="1"/>
      <c r="AH667" s="1"/>
      <c r="AI667" s="20" t="s">
        <v>1430</v>
      </c>
      <c r="AJ667" s="21" t="s">
        <v>1431</v>
      </c>
      <c r="AK667" s="3"/>
      <c r="AL667" s="3"/>
    </row>
    <row r="668" spans="33:38" ht="12.75" hidden="1" customHeight="1">
      <c r="AG668" s="1"/>
      <c r="AH668" s="1"/>
      <c r="AI668" s="20" t="s">
        <v>1432</v>
      </c>
      <c r="AJ668" s="21" t="s">
        <v>1433</v>
      </c>
      <c r="AK668" s="3"/>
      <c r="AL668" s="3"/>
    </row>
    <row r="669" spans="33:38" ht="12.75" hidden="1" customHeight="1">
      <c r="AG669" s="1"/>
      <c r="AH669" s="1"/>
      <c r="AI669" s="20" t="s">
        <v>1434</v>
      </c>
      <c r="AJ669" s="21" t="s">
        <v>1435</v>
      </c>
      <c r="AK669" s="3"/>
      <c r="AL669" s="3"/>
    </row>
    <row r="670" spans="33:38" ht="12.75" hidden="1" customHeight="1">
      <c r="AG670" s="1"/>
      <c r="AH670" s="1"/>
      <c r="AI670" s="20" t="s">
        <v>1436</v>
      </c>
      <c r="AJ670" s="21" t="s">
        <v>1437</v>
      </c>
      <c r="AK670" s="3"/>
      <c r="AL670" s="3"/>
    </row>
    <row r="671" spans="33:38" ht="12.75" hidden="1" customHeight="1">
      <c r="AG671" s="1"/>
      <c r="AH671" s="1"/>
      <c r="AI671" s="20" t="s">
        <v>1438</v>
      </c>
      <c r="AJ671" s="21" t="s">
        <v>1439</v>
      </c>
      <c r="AK671" s="3"/>
      <c r="AL671" s="3"/>
    </row>
    <row r="672" spans="33:38" ht="12.75" hidden="1" customHeight="1">
      <c r="AG672" s="1"/>
      <c r="AH672" s="1"/>
      <c r="AI672" s="20" t="s">
        <v>1440</v>
      </c>
      <c r="AJ672" s="21" t="s">
        <v>1441</v>
      </c>
      <c r="AK672" s="3"/>
      <c r="AL672" s="3"/>
    </row>
    <row r="673" spans="33:38" ht="12.75" hidden="1" customHeight="1">
      <c r="AG673" s="1"/>
      <c r="AH673" s="1"/>
      <c r="AI673" s="20" t="s">
        <v>1442</v>
      </c>
      <c r="AJ673" s="21" t="s">
        <v>1443</v>
      </c>
      <c r="AK673" s="3"/>
      <c r="AL673" s="3"/>
    </row>
    <row r="674" spans="33:38" ht="12.75" hidden="1" customHeight="1">
      <c r="AG674" s="1"/>
      <c r="AH674" s="1"/>
      <c r="AI674" s="20" t="s">
        <v>1444</v>
      </c>
      <c r="AJ674" s="21" t="s">
        <v>1445</v>
      </c>
      <c r="AK674" s="3"/>
      <c r="AL674" s="3"/>
    </row>
    <row r="675" spans="33:38" ht="12.75" hidden="1" customHeight="1">
      <c r="AG675" s="1"/>
      <c r="AH675" s="1"/>
      <c r="AI675" s="20" t="s">
        <v>1446</v>
      </c>
      <c r="AJ675" s="21" t="s">
        <v>1447</v>
      </c>
      <c r="AK675" s="3"/>
      <c r="AL675" s="3"/>
    </row>
    <row r="676" spans="33:38" ht="12.75" hidden="1" customHeight="1">
      <c r="AG676" s="1"/>
      <c r="AH676" s="1"/>
      <c r="AI676" s="20" t="s">
        <v>1448</v>
      </c>
      <c r="AJ676" s="21" t="s">
        <v>1449</v>
      </c>
      <c r="AK676" s="3"/>
      <c r="AL676" s="3"/>
    </row>
    <row r="677" spans="33:38" ht="12.75" hidden="1" customHeight="1">
      <c r="AG677" s="1"/>
      <c r="AH677" s="1"/>
      <c r="AI677" s="20" t="s">
        <v>1450</v>
      </c>
      <c r="AJ677" s="21" t="s">
        <v>1451</v>
      </c>
      <c r="AK677" s="3"/>
      <c r="AL677" s="3"/>
    </row>
    <row r="678" spans="33:38" ht="12.75" hidden="1" customHeight="1">
      <c r="AG678" s="1"/>
      <c r="AH678" s="1"/>
      <c r="AI678" s="20" t="s">
        <v>1452</v>
      </c>
      <c r="AJ678" s="21" t="s">
        <v>1453</v>
      </c>
      <c r="AK678" s="3"/>
      <c r="AL678" s="3"/>
    </row>
    <row r="679" spans="33:38" ht="12.75" hidden="1" customHeight="1">
      <c r="AG679" s="1"/>
      <c r="AH679" s="1"/>
      <c r="AI679" s="20" t="s">
        <v>1454</v>
      </c>
      <c r="AJ679" s="21" t="s">
        <v>1455</v>
      </c>
      <c r="AK679" s="3"/>
      <c r="AL679" s="3"/>
    </row>
    <row r="680" spans="33:38" ht="12.75" hidden="1" customHeight="1">
      <c r="AG680" s="1"/>
      <c r="AH680" s="1"/>
      <c r="AI680" s="20" t="s">
        <v>1456</v>
      </c>
      <c r="AJ680" s="21" t="s">
        <v>1457</v>
      </c>
      <c r="AK680" s="3"/>
      <c r="AL680" s="3"/>
    </row>
    <row r="681" spans="33:38" ht="12.75" hidden="1" customHeight="1">
      <c r="AG681" s="1"/>
      <c r="AH681" s="1"/>
      <c r="AI681" s="20" t="s">
        <v>1458</v>
      </c>
      <c r="AJ681" s="21" t="s">
        <v>1459</v>
      </c>
      <c r="AK681" s="3"/>
      <c r="AL681" s="3"/>
    </row>
    <row r="682" spans="33:38" ht="12.75" hidden="1" customHeight="1">
      <c r="AG682" s="1"/>
      <c r="AH682" s="1"/>
      <c r="AI682" s="20" t="s">
        <v>1460</v>
      </c>
      <c r="AJ682" s="21" t="s">
        <v>1461</v>
      </c>
      <c r="AK682" s="3"/>
      <c r="AL682" s="3"/>
    </row>
    <row r="683" spans="33:38" ht="12.75" hidden="1" customHeight="1">
      <c r="AG683" s="1"/>
      <c r="AH683" s="1"/>
      <c r="AI683" s="20" t="s">
        <v>1462</v>
      </c>
      <c r="AJ683" s="21" t="s">
        <v>1463</v>
      </c>
      <c r="AK683" s="3"/>
      <c r="AL683" s="3"/>
    </row>
    <row r="684" spans="33:38" ht="12.75" hidden="1" customHeight="1">
      <c r="AG684" s="1"/>
      <c r="AH684" s="1"/>
      <c r="AI684" s="20" t="s">
        <v>1464</v>
      </c>
      <c r="AJ684" s="21" t="s">
        <v>1465</v>
      </c>
      <c r="AK684" s="3"/>
      <c r="AL684" s="3"/>
    </row>
    <row r="685" spans="33:38" ht="12.75" hidden="1" customHeight="1">
      <c r="AG685" s="1"/>
      <c r="AH685" s="1"/>
      <c r="AI685" s="20" t="s">
        <v>1466</v>
      </c>
      <c r="AJ685" s="21" t="s">
        <v>1467</v>
      </c>
      <c r="AK685" s="3"/>
      <c r="AL685" s="3"/>
    </row>
    <row r="686" spans="33:38" ht="12.75" hidden="1" customHeight="1">
      <c r="AG686" s="1"/>
      <c r="AH686" s="1"/>
      <c r="AI686" s="20" t="s">
        <v>1468</v>
      </c>
      <c r="AJ686" s="21" t="s">
        <v>1469</v>
      </c>
      <c r="AK686" s="3"/>
      <c r="AL686" s="3"/>
    </row>
    <row r="687" spans="33:38" ht="12.75" hidden="1" customHeight="1">
      <c r="AG687" s="1"/>
      <c r="AH687" s="1"/>
      <c r="AI687" s="20" t="s">
        <v>1470</v>
      </c>
      <c r="AJ687" s="21" t="s">
        <v>1471</v>
      </c>
      <c r="AK687" s="3"/>
      <c r="AL687" s="3"/>
    </row>
    <row r="688" spans="33:38" ht="12.75" hidden="1" customHeight="1">
      <c r="AG688" s="1"/>
      <c r="AH688" s="1"/>
      <c r="AI688" s="20" t="s">
        <v>1472</v>
      </c>
      <c r="AJ688" s="21" t="s">
        <v>1473</v>
      </c>
      <c r="AK688" s="3"/>
      <c r="AL688" s="3"/>
    </row>
    <row r="689" spans="33:38" ht="12.75" hidden="1" customHeight="1">
      <c r="AG689" s="1"/>
      <c r="AH689" s="1"/>
      <c r="AI689" s="20" t="s">
        <v>1474</v>
      </c>
      <c r="AJ689" s="21" t="s">
        <v>1475</v>
      </c>
      <c r="AK689" s="3"/>
      <c r="AL689" s="3"/>
    </row>
    <row r="690" spans="33:38" ht="12.75" hidden="1" customHeight="1">
      <c r="AG690" s="1"/>
      <c r="AH690" s="1"/>
      <c r="AI690" s="20" t="s">
        <v>1476</v>
      </c>
      <c r="AJ690" s="21" t="s">
        <v>1477</v>
      </c>
      <c r="AK690" s="3"/>
      <c r="AL690" s="3"/>
    </row>
    <row r="691" spans="33:38" ht="12.75" hidden="1" customHeight="1">
      <c r="AG691" s="1"/>
      <c r="AH691" s="1"/>
      <c r="AI691" s="20" t="s">
        <v>1478</v>
      </c>
      <c r="AJ691" s="21" t="s">
        <v>1479</v>
      </c>
      <c r="AK691" s="3"/>
      <c r="AL691" s="3"/>
    </row>
    <row r="692" spans="33:38" ht="12.75" hidden="1" customHeight="1">
      <c r="AG692" s="1"/>
      <c r="AH692" s="1"/>
      <c r="AI692" s="20" t="s">
        <v>1480</v>
      </c>
      <c r="AJ692" s="21" t="s">
        <v>1481</v>
      </c>
      <c r="AK692" s="3"/>
      <c r="AL692" s="3"/>
    </row>
    <row r="693" spans="33:38" ht="12.75" hidden="1" customHeight="1">
      <c r="AG693" s="1"/>
      <c r="AH693" s="1"/>
      <c r="AI693" s="20" t="s">
        <v>1482</v>
      </c>
      <c r="AJ693" s="21" t="s">
        <v>1483</v>
      </c>
      <c r="AK693" s="3"/>
      <c r="AL693" s="3"/>
    </row>
    <row r="694" spans="33:38" ht="12.75" hidden="1" customHeight="1">
      <c r="AG694" s="1"/>
      <c r="AH694" s="1"/>
      <c r="AI694" s="20" t="s">
        <v>1484</v>
      </c>
      <c r="AJ694" s="21" t="s">
        <v>1485</v>
      </c>
      <c r="AK694" s="3"/>
      <c r="AL694" s="3"/>
    </row>
    <row r="695" spans="33:38" ht="12.75" hidden="1" customHeight="1">
      <c r="AG695" s="1"/>
      <c r="AH695" s="1"/>
      <c r="AI695" s="20" t="s">
        <v>1486</v>
      </c>
      <c r="AJ695" s="21" t="s">
        <v>1487</v>
      </c>
      <c r="AK695" s="3"/>
      <c r="AL695" s="3"/>
    </row>
    <row r="696" spans="33:38" ht="12.75" hidden="1" customHeight="1">
      <c r="AG696" s="1"/>
      <c r="AH696" s="1"/>
      <c r="AI696" s="20" t="s">
        <v>1488</v>
      </c>
      <c r="AJ696" s="21" t="s">
        <v>1489</v>
      </c>
      <c r="AK696" s="3"/>
      <c r="AL696" s="3"/>
    </row>
    <row r="697" spans="33:38" ht="12.75" hidden="1" customHeight="1">
      <c r="AG697" s="1"/>
      <c r="AH697" s="1"/>
      <c r="AI697" s="20" t="s">
        <v>1490</v>
      </c>
      <c r="AJ697" s="21" t="s">
        <v>1491</v>
      </c>
      <c r="AK697" s="3"/>
      <c r="AL697" s="3"/>
    </row>
    <row r="698" spans="33:38" ht="12.75" hidden="1" customHeight="1">
      <c r="AG698" s="1"/>
      <c r="AH698" s="1"/>
      <c r="AI698" s="20" t="s">
        <v>1492</v>
      </c>
      <c r="AJ698" s="21" t="s">
        <v>1493</v>
      </c>
      <c r="AK698" s="3"/>
      <c r="AL698" s="3"/>
    </row>
    <row r="699" spans="33:38" ht="12.75" hidden="1" customHeight="1">
      <c r="AG699" s="1"/>
      <c r="AH699" s="1"/>
      <c r="AI699" s="20" t="s">
        <v>1494</v>
      </c>
      <c r="AJ699" s="21" t="s">
        <v>1495</v>
      </c>
      <c r="AK699" s="3"/>
      <c r="AL699" s="3"/>
    </row>
    <row r="700" spans="33:38" ht="12.75" hidden="1" customHeight="1">
      <c r="AG700" s="1"/>
      <c r="AH700" s="1"/>
      <c r="AI700" s="20" t="s">
        <v>1496</v>
      </c>
      <c r="AJ700" s="21" t="s">
        <v>1497</v>
      </c>
      <c r="AK700" s="3"/>
      <c r="AL700" s="3"/>
    </row>
    <row r="701" spans="33:38" ht="12.75" hidden="1" customHeight="1">
      <c r="AG701" s="1"/>
      <c r="AH701" s="1"/>
      <c r="AI701" s="20" t="s">
        <v>1498</v>
      </c>
      <c r="AJ701" s="21" t="s">
        <v>1499</v>
      </c>
      <c r="AK701" s="3"/>
      <c r="AL701" s="3"/>
    </row>
    <row r="702" spans="33:38" ht="12.75" hidden="1" customHeight="1">
      <c r="AG702" s="1"/>
      <c r="AH702" s="1"/>
      <c r="AI702" s="20" t="s">
        <v>1500</v>
      </c>
      <c r="AJ702" s="21" t="s">
        <v>1501</v>
      </c>
      <c r="AK702" s="3"/>
      <c r="AL702" s="3"/>
    </row>
    <row r="703" spans="33:38" ht="12.75" hidden="1" customHeight="1">
      <c r="AG703" s="1"/>
      <c r="AH703" s="1"/>
      <c r="AI703" s="20" t="s">
        <v>1502</v>
      </c>
      <c r="AJ703" s="21" t="s">
        <v>1503</v>
      </c>
      <c r="AK703" s="3"/>
      <c r="AL703" s="3"/>
    </row>
    <row r="704" spans="33:38" ht="12.75" hidden="1" customHeight="1">
      <c r="AG704" s="1"/>
      <c r="AH704" s="1"/>
      <c r="AI704" s="20" t="s">
        <v>1504</v>
      </c>
      <c r="AJ704" s="21" t="s">
        <v>1505</v>
      </c>
      <c r="AK704" s="3"/>
      <c r="AL704" s="3"/>
    </row>
    <row r="705" spans="33:38" ht="12.75" hidden="1" customHeight="1">
      <c r="AG705" s="1"/>
      <c r="AH705" s="1"/>
      <c r="AI705" s="20" t="s">
        <v>1506</v>
      </c>
      <c r="AJ705" s="21" t="s">
        <v>1507</v>
      </c>
      <c r="AK705" s="3"/>
      <c r="AL705" s="3"/>
    </row>
    <row r="706" spans="33:38" ht="12.75" hidden="1" customHeight="1">
      <c r="AG706" s="1"/>
      <c r="AH706" s="1"/>
      <c r="AI706" s="20" t="s">
        <v>1508</v>
      </c>
      <c r="AJ706" s="21" t="s">
        <v>1509</v>
      </c>
      <c r="AK706" s="3"/>
      <c r="AL706" s="3"/>
    </row>
    <row r="707" spans="33:38" ht="12.75" hidden="1" customHeight="1">
      <c r="AG707" s="1"/>
      <c r="AH707" s="1"/>
      <c r="AI707" s="20" t="s">
        <v>1510</v>
      </c>
      <c r="AJ707" s="21" t="s">
        <v>1511</v>
      </c>
      <c r="AK707" s="3"/>
      <c r="AL707" s="3"/>
    </row>
    <row r="708" spans="33:38" ht="12.75" hidden="1" customHeight="1">
      <c r="AG708" s="1"/>
      <c r="AH708" s="1"/>
      <c r="AI708" s="20" t="s">
        <v>1512</v>
      </c>
      <c r="AJ708" s="21" t="s">
        <v>1513</v>
      </c>
      <c r="AK708" s="3"/>
      <c r="AL708" s="3"/>
    </row>
    <row r="709" spans="33:38" ht="12.75" hidden="1" customHeight="1">
      <c r="AG709" s="1"/>
      <c r="AH709" s="1"/>
      <c r="AI709" s="20" t="s">
        <v>1514</v>
      </c>
      <c r="AJ709" s="21" t="s">
        <v>1515</v>
      </c>
      <c r="AK709" s="3"/>
      <c r="AL709" s="3"/>
    </row>
    <row r="710" spans="33:38" ht="12.75" hidden="1" customHeight="1">
      <c r="AG710" s="1"/>
      <c r="AH710" s="1"/>
      <c r="AI710" s="20" t="s">
        <v>1516</v>
      </c>
      <c r="AJ710" s="21" t="s">
        <v>1517</v>
      </c>
      <c r="AK710" s="3"/>
      <c r="AL710" s="3"/>
    </row>
    <row r="711" spans="33:38" ht="12.75" hidden="1" customHeight="1">
      <c r="AG711" s="1"/>
      <c r="AH711" s="1"/>
      <c r="AI711" s="20" t="s">
        <v>1518</v>
      </c>
      <c r="AJ711" s="21" t="s">
        <v>1519</v>
      </c>
      <c r="AK711" s="3"/>
      <c r="AL711" s="3"/>
    </row>
    <row r="712" spans="33:38" ht="12.75" hidden="1" customHeight="1">
      <c r="AG712" s="1"/>
      <c r="AH712" s="1"/>
      <c r="AI712" s="20" t="s">
        <v>1520</v>
      </c>
      <c r="AJ712" s="21" t="s">
        <v>1521</v>
      </c>
      <c r="AK712" s="3"/>
      <c r="AL712" s="3"/>
    </row>
    <row r="713" spans="33:38" ht="12.75" hidden="1" customHeight="1">
      <c r="AG713" s="1"/>
      <c r="AH713" s="1"/>
      <c r="AI713" s="20" t="s">
        <v>1522</v>
      </c>
      <c r="AJ713" s="21" t="s">
        <v>1523</v>
      </c>
      <c r="AK713" s="3"/>
      <c r="AL713" s="3"/>
    </row>
    <row r="714" spans="33:38" ht="12.75" hidden="1" customHeight="1">
      <c r="AG714" s="1"/>
      <c r="AH714" s="1"/>
      <c r="AI714" s="20" t="s">
        <v>1524</v>
      </c>
      <c r="AJ714" s="21" t="s">
        <v>1525</v>
      </c>
      <c r="AK714" s="3"/>
      <c r="AL714" s="3"/>
    </row>
    <row r="715" spans="33:38" ht="12.75" hidden="1" customHeight="1">
      <c r="AG715" s="1"/>
      <c r="AH715" s="1"/>
      <c r="AI715" s="20" t="s">
        <v>1526</v>
      </c>
      <c r="AJ715" s="21" t="s">
        <v>1527</v>
      </c>
      <c r="AK715" s="3"/>
      <c r="AL715" s="3"/>
    </row>
    <row r="716" spans="33:38" ht="12.75" hidden="1" customHeight="1">
      <c r="AG716" s="1"/>
      <c r="AH716" s="1"/>
      <c r="AI716" s="20" t="s">
        <v>1528</v>
      </c>
      <c r="AJ716" s="21" t="s">
        <v>1529</v>
      </c>
      <c r="AK716" s="3"/>
      <c r="AL716" s="3"/>
    </row>
    <row r="717" spans="33:38" ht="12.75" hidden="1" customHeight="1">
      <c r="AG717" s="1"/>
      <c r="AH717" s="1"/>
      <c r="AI717" s="20" t="s">
        <v>1530</v>
      </c>
      <c r="AJ717" s="21" t="s">
        <v>1531</v>
      </c>
      <c r="AK717" s="3"/>
      <c r="AL717" s="3"/>
    </row>
    <row r="718" spans="33:38" ht="12.75" hidden="1" customHeight="1">
      <c r="AG718" s="1"/>
      <c r="AH718" s="1"/>
      <c r="AI718" s="20" t="s">
        <v>1532</v>
      </c>
      <c r="AJ718" s="21" t="s">
        <v>1533</v>
      </c>
      <c r="AK718" s="3"/>
      <c r="AL718" s="3"/>
    </row>
    <row r="719" spans="33:38" ht="12.75" hidden="1" customHeight="1">
      <c r="AG719" s="1"/>
      <c r="AH719" s="1"/>
      <c r="AI719" s="20" t="s">
        <v>1534</v>
      </c>
      <c r="AJ719" s="21" t="s">
        <v>1535</v>
      </c>
      <c r="AK719" s="3"/>
      <c r="AL719" s="3"/>
    </row>
    <row r="720" spans="33:38" ht="12.75" hidden="1" customHeight="1">
      <c r="AG720" s="1"/>
      <c r="AH720" s="1"/>
      <c r="AI720" s="20" t="s">
        <v>1536</v>
      </c>
      <c r="AJ720" s="21" t="s">
        <v>1537</v>
      </c>
      <c r="AK720" s="3"/>
      <c r="AL720" s="3"/>
    </row>
    <row r="721" spans="33:38" ht="12.75" hidden="1" customHeight="1">
      <c r="AG721" s="1"/>
      <c r="AH721" s="1"/>
      <c r="AI721" s="20" t="s">
        <v>1538</v>
      </c>
      <c r="AJ721" s="21" t="s">
        <v>1539</v>
      </c>
      <c r="AK721" s="3"/>
      <c r="AL721" s="3"/>
    </row>
    <row r="722" spans="33:38" ht="12.75" hidden="1" customHeight="1">
      <c r="AG722" s="1"/>
      <c r="AH722" s="1"/>
      <c r="AI722" s="20" t="s">
        <v>1540</v>
      </c>
      <c r="AJ722" s="21" t="s">
        <v>1541</v>
      </c>
      <c r="AK722" s="3"/>
      <c r="AL722" s="3"/>
    </row>
    <row r="723" spans="33:38" ht="12.75" hidden="1" customHeight="1">
      <c r="AG723" s="1"/>
      <c r="AH723" s="1"/>
      <c r="AI723" s="20" t="s">
        <v>1542</v>
      </c>
      <c r="AJ723" s="21" t="s">
        <v>1543</v>
      </c>
      <c r="AK723" s="3"/>
      <c r="AL723" s="3"/>
    </row>
    <row r="724" spans="33:38" ht="12.75" hidden="1" customHeight="1">
      <c r="AG724" s="1"/>
      <c r="AH724" s="1"/>
      <c r="AI724" s="20" t="s">
        <v>1544</v>
      </c>
      <c r="AJ724" s="21" t="s">
        <v>1545</v>
      </c>
      <c r="AK724" s="3"/>
      <c r="AL724" s="3"/>
    </row>
    <row r="725" spans="33:38" ht="12.75" hidden="1" customHeight="1">
      <c r="AG725" s="1"/>
      <c r="AH725" s="1"/>
      <c r="AI725" s="20" t="s">
        <v>1546</v>
      </c>
      <c r="AJ725" s="21" t="s">
        <v>1547</v>
      </c>
      <c r="AK725" s="3"/>
      <c r="AL725" s="3"/>
    </row>
    <row r="726" spans="33:38" ht="12.75" hidden="1" customHeight="1">
      <c r="AG726" s="1"/>
      <c r="AH726" s="1"/>
      <c r="AI726" s="20" t="s">
        <v>1548</v>
      </c>
      <c r="AJ726" s="21" t="s">
        <v>1549</v>
      </c>
      <c r="AK726" s="3"/>
      <c r="AL726" s="3"/>
    </row>
    <row r="727" spans="33:38" ht="12.75" hidden="1" customHeight="1">
      <c r="AG727" s="1"/>
      <c r="AH727" s="1"/>
      <c r="AI727" s="20" t="s">
        <v>1550</v>
      </c>
      <c r="AJ727" s="21" t="s">
        <v>1551</v>
      </c>
      <c r="AK727" s="3"/>
      <c r="AL727" s="3"/>
    </row>
    <row r="728" spans="33:38" ht="12.75" hidden="1" customHeight="1">
      <c r="AG728" s="1"/>
      <c r="AH728" s="1"/>
      <c r="AI728" s="20" t="s">
        <v>1552</v>
      </c>
      <c r="AJ728" s="21" t="s">
        <v>1553</v>
      </c>
      <c r="AK728" s="3"/>
      <c r="AL728" s="3"/>
    </row>
    <row r="729" spans="33:38" ht="12.75" hidden="1" customHeight="1">
      <c r="AG729" s="1"/>
      <c r="AH729" s="1"/>
      <c r="AI729" s="20" t="s">
        <v>1554</v>
      </c>
      <c r="AJ729" s="21" t="s">
        <v>1555</v>
      </c>
      <c r="AK729" s="3"/>
      <c r="AL729" s="3"/>
    </row>
    <row r="730" spans="33:38" ht="12.75" hidden="1" customHeight="1">
      <c r="AG730" s="1"/>
      <c r="AH730" s="1"/>
      <c r="AI730" s="20" t="s">
        <v>1556</v>
      </c>
      <c r="AJ730" s="21" t="s">
        <v>1557</v>
      </c>
      <c r="AK730" s="3"/>
      <c r="AL730" s="3"/>
    </row>
    <row r="731" spans="33:38" ht="12.75" hidden="1" customHeight="1">
      <c r="AG731" s="1"/>
      <c r="AH731" s="1"/>
      <c r="AI731" s="20" t="s">
        <v>1558</v>
      </c>
      <c r="AJ731" s="21" t="s">
        <v>1559</v>
      </c>
      <c r="AK731" s="3"/>
      <c r="AL731" s="3"/>
    </row>
    <row r="732" spans="33:38" ht="12.75" hidden="1" customHeight="1">
      <c r="AG732" s="1"/>
      <c r="AH732" s="1"/>
      <c r="AI732" s="20" t="s">
        <v>1560</v>
      </c>
      <c r="AJ732" s="21" t="s">
        <v>1561</v>
      </c>
      <c r="AK732" s="3"/>
      <c r="AL732" s="3"/>
    </row>
    <row r="733" spans="33:38" ht="12.75" hidden="1" customHeight="1">
      <c r="AG733" s="1"/>
      <c r="AH733" s="1"/>
      <c r="AI733" s="20" t="s">
        <v>1562</v>
      </c>
      <c r="AJ733" s="21" t="s">
        <v>1563</v>
      </c>
      <c r="AK733" s="3"/>
      <c r="AL733" s="3"/>
    </row>
    <row r="734" spans="33:38" ht="12.75" hidden="1" customHeight="1">
      <c r="AG734" s="1"/>
      <c r="AH734" s="1"/>
      <c r="AI734" s="20" t="s">
        <v>1564</v>
      </c>
      <c r="AJ734" s="21" t="s">
        <v>1565</v>
      </c>
      <c r="AK734" s="3"/>
      <c r="AL734" s="3"/>
    </row>
    <row r="735" spans="33:38" ht="12.75" hidden="1" customHeight="1">
      <c r="AG735" s="1"/>
      <c r="AH735" s="1"/>
      <c r="AI735" s="20" t="s">
        <v>1566</v>
      </c>
      <c r="AJ735" s="21" t="s">
        <v>1567</v>
      </c>
      <c r="AK735" s="3"/>
      <c r="AL735" s="3"/>
    </row>
    <row r="736" spans="33:38" ht="12.75" hidden="1" customHeight="1">
      <c r="AG736" s="1"/>
      <c r="AH736" s="1"/>
      <c r="AI736" s="20" t="s">
        <v>1568</v>
      </c>
      <c r="AJ736" s="21" t="s">
        <v>1569</v>
      </c>
      <c r="AK736" s="3"/>
      <c r="AL736" s="3"/>
    </row>
    <row r="737" spans="33:38" ht="12.75" hidden="1" customHeight="1">
      <c r="AG737" s="1"/>
      <c r="AH737" s="1"/>
      <c r="AI737" s="20" t="s">
        <v>1570</v>
      </c>
      <c r="AJ737" s="21" t="s">
        <v>1571</v>
      </c>
      <c r="AK737" s="3"/>
      <c r="AL737" s="3"/>
    </row>
    <row r="738" spans="33:38" ht="12.75" hidden="1" customHeight="1">
      <c r="AG738" s="1"/>
      <c r="AH738" s="1"/>
      <c r="AI738" s="20" t="s">
        <v>1572</v>
      </c>
      <c r="AJ738" s="21" t="s">
        <v>1573</v>
      </c>
      <c r="AK738" s="3"/>
      <c r="AL738" s="3"/>
    </row>
    <row r="739" spans="33:38" ht="12.75" hidden="1" customHeight="1">
      <c r="AG739" s="1"/>
      <c r="AH739" s="1"/>
      <c r="AI739" s="20" t="s">
        <v>1574</v>
      </c>
      <c r="AJ739" s="21" t="s">
        <v>1575</v>
      </c>
      <c r="AK739" s="3"/>
      <c r="AL739" s="3"/>
    </row>
    <row r="740" spans="33:38" ht="12.75" hidden="1" customHeight="1">
      <c r="AG740" s="1"/>
      <c r="AH740" s="1"/>
      <c r="AI740" s="20" t="s">
        <v>1576</v>
      </c>
      <c r="AJ740" s="21" t="s">
        <v>1577</v>
      </c>
      <c r="AK740" s="3"/>
      <c r="AL740" s="3"/>
    </row>
    <row r="741" spans="33:38" ht="12.75" hidden="1" customHeight="1">
      <c r="AG741" s="1"/>
      <c r="AH741" s="1"/>
      <c r="AI741" s="20" t="s">
        <v>1578</v>
      </c>
      <c r="AJ741" s="21" t="s">
        <v>1579</v>
      </c>
      <c r="AK741" s="3"/>
      <c r="AL741" s="3"/>
    </row>
    <row r="742" spans="33:38" ht="12.75" hidden="1" customHeight="1">
      <c r="AG742" s="1"/>
      <c r="AH742" s="1"/>
      <c r="AI742" s="20" t="s">
        <v>1580</v>
      </c>
      <c r="AJ742" s="21" t="s">
        <v>1581</v>
      </c>
      <c r="AK742" s="3"/>
      <c r="AL742" s="3"/>
    </row>
    <row r="743" spans="33:38" ht="12.75" hidden="1" customHeight="1">
      <c r="AG743" s="1"/>
      <c r="AH743" s="1"/>
      <c r="AI743" s="20" t="s">
        <v>1582</v>
      </c>
      <c r="AJ743" s="21" t="s">
        <v>1583</v>
      </c>
      <c r="AK743" s="3"/>
      <c r="AL743" s="3"/>
    </row>
    <row r="744" spans="33:38" ht="12.75" hidden="1" customHeight="1">
      <c r="AG744" s="1"/>
      <c r="AH744" s="1"/>
      <c r="AI744" s="20" t="s">
        <v>1584</v>
      </c>
      <c r="AJ744" s="21" t="s">
        <v>1585</v>
      </c>
      <c r="AK744" s="3"/>
      <c r="AL744" s="3"/>
    </row>
    <row r="745" spans="33:38" ht="12.75" hidden="1" customHeight="1">
      <c r="AG745" s="1"/>
      <c r="AH745" s="1"/>
      <c r="AI745" s="20" t="s">
        <v>1586</v>
      </c>
      <c r="AJ745" s="21" t="s">
        <v>722</v>
      </c>
      <c r="AK745" s="3"/>
      <c r="AL745" s="3"/>
    </row>
    <row r="746" spans="33:38" ht="12.75" hidden="1" customHeight="1">
      <c r="AG746" s="1"/>
      <c r="AH746" s="1"/>
      <c r="AI746" s="20" t="s">
        <v>1587</v>
      </c>
      <c r="AJ746" s="21" t="s">
        <v>1588</v>
      </c>
      <c r="AK746" s="3"/>
      <c r="AL746" s="3"/>
    </row>
    <row r="747" spans="33:38" ht="12.75" hidden="1" customHeight="1">
      <c r="AG747" s="1"/>
      <c r="AH747" s="1"/>
      <c r="AI747" s="20" t="s">
        <v>1589</v>
      </c>
      <c r="AJ747" s="21" t="s">
        <v>1590</v>
      </c>
      <c r="AK747" s="3"/>
      <c r="AL747" s="3"/>
    </row>
    <row r="748" spans="33:38" ht="12.75" hidden="1" customHeight="1">
      <c r="AG748" s="1"/>
      <c r="AH748" s="1"/>
      <c r="AI748" s="20" t="s">
        <v>1591</v>
      </c>
      <c r="AJ748" s="21" t="s">
        <v>1592</v>
      </c>
      <c r="AK748" s="3"/>
      <c r="AL748" s="3"/>
    </row>
    <row r="749" spans="33:38" ht="12.75" hidden="1" customHeight="1">
      <c r="AG749" s="1"/>
      <c r="AH749" s="1"/>
      <c r="AI749" s="20" t="s">
        <v>1593</v>
      </c>
      <c r="AJ749" s="21" t="s">
        <v>1594</v>
      </c>
      <c r="AK749" s="3"/>
      <c r="AL749" s="3"/>
    </row>
    <row r="750" spans="33:38" ht="12.75" hidden="1" customHeight="1">
      <c r="AG750" s="1"/>
      <c r="AH750" s="1"/>
      <c r="AI750" s="20" t="s">
        <v>1595</v>
      </c>
      <c r="AJ750" s="21" t="s">
        <v>1596</v>
      </c>
      <c r="AK750" s="3"/>
      <c r="AL750" s="3"/>
    </row>
    <row r="751" spans="33:38" ht="12.75" hidden="1" customHeight="1">
      <c r="AG751" s="1"/>
      <c r="AH751" s="1"/>
      <c r="AI751" s="20" t="s">
        <v>1597</v>
      </c>
      <c r="AJ751" s="21" t="s">
        <v>1598</v>
      </c>
      <c r="AK751" s="3"/>
      <c r="AL751" s="3"/>
    </row>
    <row r="752" spans="33:38" ht="12.75" hidden="1" customHeight="1">
      <c r="AG752" s="1"/>
      <c r="AH752" s="1"/>
      <c r="AI752" s="20" t="s">
        <v>1599</v>
      </c>
      <c r="AJ752" s="21" t="s">
        <v>1600</v>
      </c>
      <c r="AK752" s="3"/>
      <c r="AL752" s="3"/>
    </row>
    <row r="753" spans="33:38" ht="12.75" hidden="1" customHeight="1">
      <c r="AG753" s="1"/>
      <c r="AH753" s="1"/>
      <c r="AI753" s="20" t="s">
        <v>1601</v>
      </c>
      <c r="AJ753" s="21" t="s">
        <v>1602</v>
      </c>
      <c r="AK753" s="3"/>
      <c r="AL753" s="3"/>
    </row>
    <row r="754" spans="33:38" ht="12.75" hidden="1" customHeight="1">
      <c r="AG754" s="1"/>
      <c r="AH754" s="1"/>
      <c r="AI754" s="20" t="s">
        <v>1603</v>
      </c>
      <c r="AJ754" s="21" t="s">
        <v>1604</v>
      </c>
      <c r="AK754" s="3"/>
      <c r="AL754" s="3"/>
    </row>
    <row r="755" spans="33:38" ht="12.75" hidden="1" customHeight="1">
      <c r="AG755" s="1"/>
      <c r="AH755" s="1"/>
      <c r="AI755" s="20" t="s">
        <v>1605</v>
      </c>
      <c r="AJ755" s="21" t="s">
        <v>1606</v>
      </c>
      <c r="AK755" s="3"/>
      <c r="AL755" s="3"/>
    </row>
    <row r="756" spans="33:38" ht="12.75" hidden="1" customHeight="1">
      <c r="AG756" s="1"/>
      <c r="AH756" s="1"/>
      <c r="AI756" s="20" t="s">
        <v>1607</v>
      </c>
      <c r="AJ756" s="21" t="s">
        <v>1608</v>
      </c>
      <c r="AK756" s="3"/>
      <c r="AL756" s="3"/>
    </row>
    <row r="757" spans="33:38" ht="12.75" hidden="1" customHeight="1">
      <c r="AG757" s="1"/>
      <c r="AH757" s="1"/>
      <c r="AI757" s="20" t="s">
        <v>1609</v>
      </c>
      <c r="AJ757" s="21" t="s">
        <v>1610</v>
      </c>
      <c r="AK757" s="3"/>
      <c r="AL757" s="3"/>
    </row>
    <row r="758" spans="33:38" ht="12.75" hidden="1" customHeight="1">
      <c r="AG758" s="1"/>
      <c r="AH758" s="1"/>
      <c r="AI758" s="20" t="s">
        <v>1611</v>
      </c>
      <c r="AJ758" s="21" t="s">
        <v>1612</v>
      </c>
      <c r="AK758" s="3"/>
      <c r="AL758" s="3"/>
    </row>
    <row r="759" spans="33:38" ht="12.75" hidden="1" customHeight="1">
      <c r="AG759" s="1"/>
      <c r="AH759" s="1"/>
      <c r="AI759" s="20" t="s">
        <v>1613</v>
      </c>
      <c r="AJ759" s="21" t="s">
        <v>1614</v>
      </c>
      <c r="AK759" s="3"/>
      <c r="AL759" s="3"/>
    </row>
    <row r="760" spans="33:38" ht="12.75" hidden="1" customHeight="1">
      <c r="AG760" s="1"/>
      <c r="AH760" s="1"/>
      <c r="AI760" s="20" t="s">
        <v>1615</v>
      </c>
      <c r="AJ760" s="21" t="s">
        <v>1616</v>
      </c>
      <c r="AK760" s="3"/>
      <c r="AL760" s="3"/>
    </row>
    <row r="761" spans="33:38" ht="12.75" hidden="1" customHeight="1">
      <c r="AG761" s="1"/>
      <c r="AH761" s="1"/>
      <c r="AI761" s="20" t="s">
        <v>1617</v>
      </c>
      <c r="AJ761" s="21" t="s">
        <v>1618</v>
      </c>
      <c r="AK761" s="3"/>
      <c r="AL761" s="3"/>
    </row>
    <row r="762" spans="33:38" ht="12.75" hidden="1" customHeight="1">
      <c r="AG762" s="1"/>
      <c r="AH762" s="1"/>
      <c r="AI762" s="20" t="s">
        <v>1619</v>
      </c>
      <c r="AJ762" s="21" t="s">
        <v>1620</v>
      </c>
      <c r="AK762" s="3"/>
      <c r="AL762" s="3"/>
    </row>
    <row r="763" spans="33:38" ht="12.75" hidden="1" customHeight="1">
      <c r="AG763" s="1"/>
      <c r="AH763" s="1"/>
      <c r="AI763" s="20" t="s">
        <v>1621</v>
      </c>
      <c r="AJ763" s="21" t="s">
        <v>1622</v>
      </c>
      <c r="AK763" s="3"/>
      <c r="AL763" s="3"/>
    </row>
    <row r="764" spans="33:38" ht="12.75" hidden="1" customHeight="1">
      <c r="AG764" s="1"/>
      <c r="AH764" s="1"/>
      <c r="AI764" s="20" t="s">
        <v>1623</v>
      </c>
      <c r="AJ764" s="21" t="s">
        <v>1624</v>
      </c>
      <c r="AK764" s="3"/>
      <c r="AL764" s="3"/>
    </row>
    <row r="765" spans="33:38" ht="12.75" hidden="1" customHeight="1">
      <c r="AG765" s="1"/>
      <c r="AH765" s="1"/>
      <c r="AI765" s="20" t="s">
        <v>1625</v>
      </c>
      <c r="AJ765" s="21" t="s">
        <v>1626</v>
      </c>
      <c r="AK765" s="3"/>
      <c r="AL765" s="3"/>
    </row>
    <row r="766" spans="33:38" ht="12.75" hidden="1" customHeight="1">
      <c r="AG766" s="1"/>
      <c r="AH766" s="1"/>
      <c r="AI766" s="20" t="s">
        <v>1627</v>
      </c>
      <c r="AJ766" s="21" t="s">
        <v>1628</v>
      </c>
      <c r="AK766" s="3"/>
      <c r="AL766" s="3"/>
    </row>
    <row r="767" spans="33:38" ht="12.75" hidden="1" customHeight="1">
      <c r="AG767" s="1"/>
      <c r="AH767" s="1"/>
      <c r="AI767" s="20" t="s">
        <v>1629</v>
      </c>
      <c r="AJ767" s="21" t="s">
        <v>1630</v>
      </c>
      <c r="AK767" s="3"/>
      <c r="AL767" s="3"/>
    </row>
    <row r="768" spans="33:38" ht="12.75" hidden="1" customHeight="1">
      <c r="AG768" s="1"/>
      <c r="AH768" s="1"/>
      <c r="AI768" s="20" t="s">
        <v>1631</v>
      </c>
      <c r="AJ768" s="21" t="s">
        <v>1632</v>
      </c>
      <c r="AK768" s="3"/>
      <c r="AL768" s="3"/>
    </row>
    <row r="769" spans="33:38" ht="12.75" hidden="1" customHeight="1">
      <c r="AG769" s="1"/>
      <c r="AH769" s="1"/>
      <c r="AI769" s="20" t="s">
        <v>1633</v>
      </c>
      <c r="AJ769" s="21" t="s">
        <v>1634</v>
      </c>
      <c r="AK769" s="3"/>
      <c r="AL769" s="3"/>
    </row>
    <row r="770" spans="33:38" ht="12.75" hidden="1" customHeight="1">
      <c r="AG770" s="1"/>
      <c r="AH770" s="1"/>
      <c r="AI770" s="20" t="s">
        <v>1635</v>
      </c>
      <c r="AJ770" s="21" t="s">
        <v>1636</v>
      </c>
      <c r="AK770" s="3"/>
      <c r="AL770" s="3"/>
    </row>
    <row r="771" spans="33:38" ht="12.75" hidden="1" customHeight="1">
      <c r="AG771" s="1"/>
      <c r="AH771" s="1"/>
      <c r="AI771" s="20" t="s">
        <v>1637</v>
      </c>
      <c r="AJ771" s="21" t="s">
        <v>386</v>
      </c>
      <c r="AK771" s="3"/>
      <c r="AL771" s="3"/>
    </row>
    <row r="772" spans="33:38" ht="12.75" hidden="1" customHeight="1">
      <c r="AG772" s="1"/>
      <c r="AH772" s="1"/>
      <c r="AI772" s="20" t="s">
        <v>1638</v>
      </c>
      <c r="AJ772" s="21" t="s">
        <v>1639</v>
      </c>
      <c r="AK772" s="3"/>
      <c r="AL772" s="3"/>
    </row>
    <row r="773" spans="33:38" ht="12.75" hidden="1" customHeight="1">
      <c r="AG773" s="1"/>
      <c r="AH773" s="1"/>
      <c r="AI773" s="20" t="s">
        <v>1640</v>
      </c>
      <c r="AJ773" s="21" t="s">
        <v>1641</v>
      </c>
      <c r="AK773" s="3"/>
      <c r="AL773" s="3"/>
    </row>
    <row r="774" spans="33:38" ht="12.75" hidden="1" customHeight="1">
      <c r="AG774" s="1"/>
      <c r="AH774" s="1"/>
      <c r="AI774" s="20" t="s">
        <v>1642</v>
      </c>
      <c r="AJ774" s="21" t="s">
        <v>1643</v>
      </c>
      <c r="AK774" s="3"/>
      <c r="AL774" s="3"/>
    </row>
    <row r="775" spans="33:38" ht="12.75" hidden="1" customHeight="1">
      <c r="AG775" s="1"/>
      <c r="AH775" s="1"/>
      <c r="AI775" s="20" t="s">
        <v>1644</v>
      </c>
      <c r="AJ775" s="21" t="s">
        <v>1645</v>
      </c>
      <c r="AK775" s="3"/>
      <c r="AL775" s="3"/>
    </row>
    <row r="776" spans="33:38" ht="12.75" hidden="1" customHeight="1">
      <c r="AG776" s="1"/>
      <c r="AH776" s="1"/>
      <c r="AI776" s="20" t="s">
        <v>1646</v>
      </c>
      <c r="AJ776" s="21" t="s">
        <v>1647</v>
      </c>
      <c r="AK776" s="3"/>
      <c r="AL776" s="3"/>
    </row>
    <row r="777" spans="33:38" ht="12.75" hidden="1" customHeight="1">
      <c r="AG777" s="1"/>
      <c r="AH777" s="1"/>
      <c r="AI777" s="20" t="s">
        <v>1648</v>
      </c>
      <c r="AJ777" s="21" t="s">
        <v>1649</v>
      </c>
      <c r="AK777" s="3"/>
      <c r="AL777" s="3"/>
    </row>
    <row r="778" spans="33:38" ht="12.75" hidden="1" customHeight="1">
      <c r="AG778" s="1"/>
      <c r="AH778" s="1"/>
      <c r="AI778" s="20" t="s">
        <v>1650</v>
      </c>
      <c r="AJ778" s="21" t="s">
        <v>1651</v>
      </c>
      <c r="AK778" s="3"/>
      <c r="AL778" s="3"/>
    </row>
    <row r="779" spans="33:38" ht="12.75" hidden="1" customHeight="1">
      <c r="AG779" s="1"/>
      <c r="AH779" s="1"/>
      <c r="AI779" s="20" t="s">
        <v>1652</v>
      </c>
      <c r="AJ779" s="21" t="s">
        <v>1653</v>
      </c>
      <c r="AK779" s="3"/>
      <c r="AL779" s="3"/>
    </row>
    <row r="780" spans="33:38" ht="12.75" hidden="1" customHeight="1">
      <c r="AG780" s="1"/>
      <c r="AH780" s="1"/>
      <c r="AI780" s="20" t="s">
        <v>1654</v>
      </c>
      <c r="AJ780" s="21" t="s">
        <v>1655</v>
      </c>
      <c r="AK780" s="3"/>
      <c r="AL780" s="3"/>
    </row>
    <row r="781" spans="33:38" ht="12.75" hidden="1" customHeight="1">
      <c r="AG781" s="1"/>
      <c r="AH781" s="1"/>
      <c r="AI781" s="20" t="s">
        <v>1656</v>
      </c>
      <c r="AJ781" s="21" t="s">
        <v>1657</v>
      </c>
      <c r="AK781" s="3"/>
      <c r="AL781" s="3"/>
    </row>
    <row r="782" spans="33:38" ht="12.75" hidden="1" customHeight="1">
      <c r="AG782" s="1"/>
      <c r="AH782" s="1"/>
      <c r="AI782" s="20" t="s">
        <v>1658</v>
      </c>
      <c r="AJ782" s="21" t="s">
        <v>1659</v>
      </c>
      <c r="AK782" s="3"/>
      <c r="AL782" s="3"/>
    </row>
    <row r="783" spans="33:38" ht="12.75" hidden="1" customHeight="1">
      <c r="AG783" s="1"/>
      <c r="AH783" s="1"/>
      <c r="AI783" s="20" t="s">
        <v>1660</v>
      </c>
      <c r="AJ783" s="21" t="s">
        <v>1661</v>
      </c>
      <c r="AK783" s="3"/>
      <c r="AL783" s="3"/>
    </row>
    <row r="784" spans="33:38" ht="12.75" hidden="1" customHeight="1">
      <c r="AG784" s="1"/>
      <c r="AH784" s="1"/>
      <c r="AI784" s="20" t="s">
        <v>1662</v>
      </c>
      <c r="AJ784" s="21" t="s">
        <v>1663</v>
      </c>
      <c r="AK784" s="3"/>
      <c r="AL784" s="3"/>
    </row>
    <row r="785" spans="33:38" ht="12.75" hidden="1" customHeight="1">
      <c r="AG785" s="1"/>
      <c r="AH785" s="1"/>
      <c r="AI785" s="20" t="s">
        <v>1664</v>
      </c>
      <c r="AJ785" s="21" t="s">
        <v>1665</v>
      </c>
      <c r="AK785" s="3"/>
      <c r="AL785" s="3"/>
    </row>
    <row r="786" spans="33:38" ht="12.75" hidden="1" customHeight="1">
      <c r="AG786" s="1"/>
      <c r="AH786" s="1"/>
      <c r="AI786" s="20" t="s">
        <v>1666</v>
      </c>
      <c r="AJ786" s="21" t="s">
        <v>1667</v>
      </c>
      <c r="AK786" s="3"/>
      <c r="AL786" s="3"/>
    </row>
    <row r="787" spans="33:38" ht="12.75" hidden="1" customHeight="1">
      <c r="AG787" s="1"/>
      <c r="AH787" s="1"/>
      <c r="AI787" s="20" t="s">
        <v>1668</v>
      </c>
      <c r="AJ787" s="21" t="s">
        <v>1669</v>
      </c>
      <c r="AK787" s="3"/>
      <c r="AL787" s="3"/>
    </row>
    <row r="788" spans="33:38" ht="12.75" hidden="1" customHeight="1">
      <c r="AG788" s="1"/>
      <c r="AH788" s="1"/>
      <c r="AI788" s="20" t="s">
        <v>1670</v>
      </c>
      <c r="AJ788" s="21" t="s">
        <v>1671</v>
      </c>
      <c r="AK788" s="3"/>
      <c r="AL788" s="3"/>
    </row>
    <row r="789" spans="33:38" ht="12.75" hidden="1" customHeight="1">
      <c r="AG789" s="1"/>
      <c r="AH789" s="1"/>
      <c r="AI789" s="20" t="s">
        <v>1672</v>
      </c>
      <c r="AJ789" s="21" t="s">
        <v>1673</v>
      </c>
      <c r="AK789" s="3"/>
      <c r="AL789" s="3"/>
    </row>
    <row r="790" spans="33:38" ht="12.75" hidden="1" customHeight="1">
      <c r="AG790" s="1"/>
      <c r="AH790" s="1"/>
      <c r="AI790" s="20" t="s">
        <v>1674</v>
      </c>
      <c r="AJ790" s="21" t="s">
        <v>1675</v>
      </c>
      <c r="AK790" s="3"/>
      <c r="AL790" s="3"/>
    </row>
    <row r="791" spans="33:38" ht="12.75" hidden="1" customHeight="1">
      <c r="AG791" s="1"/>
      <c r="AH791" s="1"/>
      <c r="AI791" s="20" t="s">
        <v>1676</v>
      </c>
      <c r="AJ791" s="21" t="s">
        <v>1677</v>
      </c>
      <c r="AK791" s="3"/>
      <c r="AL791" s="3"/>
    </row>
    <row r="792" spans="33:38" ht="12.75" hidden="1" customHeight="1">
      <c r="AG792" s="1"/>
      <c r="AH792" s="1"/>
      <c r="AI792" s="20" t="s">
        <v>1678</v>
      </c>
      <c r="AJ792" s="21" t="s">
        <v>1679</v>
      </c>
      <c r="AK792" s="3"/>
      <c r="AL792" s="3"/>
    </row>
    <row r="793" spans="33:38" ht="12.75" hidden="1" customHeight="1">
      <c r="AG793" s="1"/>
      <c r="AH793" s="1"/>
      <c r="AI793" s="20" t="s">
        <v>1680</v>
      </c>
      <c r="AJ793" s="21" t="s">
        <v>1681</v>
      </c>
      <c r="AK793" s="3"/>
      <c r="AL793" s="3"/>
    </row>
    <row r="794" spans="33:38" ht="12.75" hidden="1" customHeight="1">
      <c r="AG794" s="1"/>
      <c r="AH794" s="1"/>
      <c r="AI794" s="20" t="s">
        <v>1682</v>
      </c>
      <c r="AJ794" s="21" t="s">
        <v>1683</v>
      </c>
      <c r="AK794" s="3"/>
      <c r="AL794" s="3"/>
    </row>
    <row r="795" spans="33:38" ht="12.75" hidden="1" customHeight="1">
      <c r="AG795" s="1"/>
      <c r="AH795" s="1"/>
      <c r="AI795" s="20" t="s">
        <v>1684</v>
      </c>
      <c r="AJ795" s="21" t="s">
        <v>1685</v>
      </c>
      <c r="AK795" s="3"/>
      <c r="AL795" s="3"/>
    </row>
    <row r="796" spans="33:38" ht="12.75" hidden="1" customHeight="1">
      <c r="AG796" s="1"/>
      <c r="AH796" s="1"/>
      <c r="AI796" s="20" t="s">
        <v>1686</v>
      </c>
      <c r="AJ796" s="21" t="s">
        <v>1687</v>
      </c>
      <c r="AK796" s="3"/>
      <c r="AL796" s="3"/>
    </row>
    <row r="797" spans="33:38" ht="12.75" hidden="1" customHeight="1">
      <c r="AG797" s="1"/>
      <c r="AH797" s="1"/>
      <c r="AI797" s="20" t="s">
        <v>1688</v>
      </c>
      <c r="AJ797" s="21" t="s">
        <v>1689</v>
      </c>
      <c r="AK797" s="3"/>
      <c r="AL797" s="3"/>
    </row>
    <row r="798" spans="33:38" ht="12.75" hidden="1" customHeight="1">
      <c r="AG798" s="1"/>
      <c r="AH798" s="1"/>
      <c r="AI798" s="20" t="s">
        <v>1690</v>
      </c>
      <c r="AJ798" s="21" t="s">
        <v>1691</v>
      </c>
      <c r="AK798" s="3"/>
      <c r="AL798" s="3"/>
    </row>
    <row r="799" spans="33:38" ht="12.75" hidden="1" customHeight="1">
      <c r="AG799" s="1"/>
      <c r="AH799" s="1"/>
      <c r="AI799" s="20" t="s">
        <v>1692</v>
      </c>
      <c r="AJ799" s="21" t="s">
        <v>1693</v>
      </c>
      <c r="AK799" s="3"/>
      <c r="AL799" s="3"/>
    </row>
    <row r="800" spans="33:38" ht="12.75" hidden="1" customHeight="1">
      <c r="AG800" s="1"/>
      <c r="AH800" s="1"/>
      <c r="AI800" s="20" t="s">
        <v>1694</v>
      </c>
      <c r="AJ800" s="21" t="s">
        <v>1695</v>
      </c>
      <c r="AK800" s="3"/>
      <c r="AL800" s="3"/>
    </row>
    <row r="801" spans="33:38" ht="12.75" hidden="1" customHeight="1">
      <c r="AG801" s="1"/>
      <c r="AH801" s="1"/>
      <c r="AI801" s="20" t="s">
        <v>1696</v>
      </c>
      <c r="AJ801" s="21" t="s">
        <v>1697</v>
      </c>
      <c r="AK801" s="3"/>
      <c r="AL801" s="3"/>
    </row>
    <row r="802" spans="33:38" ht="12.75" hidden="1" customHeight="1">
      <c r="AG802" s="1"/>
      <c r="AH802" s="1"/>
      <c r="AI802" s="20" t="s">
        <v>1698</v>
      </c>
      <c r="AJ802" s="21" t="s">
        <v>1699</v>
      </c>
      <c r="AK802" s="3"/>
      <c r="AL802" s="3"/>
    </row>
    <row r="803" spans="33:38" ht="12.75" hidden="1" customHeight="1">
      <c r="AG803" s="1"/>
      <c r="AH803" s="1"/>
      <c r="AI803" s="20" t="s">
        <v>1700</v>
      </c>
      <c r="AJ803" s="21" t="s">
        <v>1701</v>
      </c>
      <c r="AK803" s="3"/>
      <c r="AL803" s="3"/>
    </row>
    <row r="804" spans="33:38" ht="12.75" hidden="1" customHeight="1">
      <c r="AG804" s="1"/>
      <c r="AH804" s="1"/>
      <c r="AI804" s="20" t="s">
        <v>1702</v>
      </c>
      <c r="AJ804" s="21" t="s">
        <v>1703</v>
      </c>
      <c r="AK804" s="3"/>
      <c r="AL804" s="3"/>
    </row>
    <row r="805" spans="33:38" ht="12.75" hidden="1" customHeight="1">
      <c r="AG805" s="1"/>
      <c r="AH805" s="1"/>
      <c r="AI805" s="20" t="s">
        <v>1704</v>
      </c>
      <c r="AJ805" s="21" t="s">
        <v>1705</v>
      </c>
      <c r="AK805" s="3"/>
      <c r="AL805" s="3"/>
    </row>
    <row r="806" spans="33:38" ht="12.75" hidden="1" customHeight="1">
      <c r="AG806" s="1"/>
      <c r="AH806" s="1"/>
      <c r="AI806" s="20" t="s">
        <v>1706</v>
      </c>
      <c r="AJ806" s="21" t="s">
        <v>1707</v>
      </c>
      <c r="AK806" s="3"/>
      <c r="AL806" s="3"/>
    </row>
    <row r="807" spans="33:38" ht="12.75" hidden="1" customHeight="1">
      <c r="AG807" s="1"/>
      <c r="AH807" s="1"/>
      <c r="AI807" s="20" t="s">
        <v>1708</v>
      </c>
      <c r="AJ807" s="21" t="s">
        <v>1709</v>
      </c>
      <c r="AK807" s="3"/>
      <c r="AL807" s="3"/>
    </row>
    <row r="808" spans="33:38" ht="12.75" hidden="1" customHeight="1">
      <c r="AG808" s="1"/>
      <c r="AH808" s="1"/>
      <c r="AI808" s="20" t="s">
        <v>1710</v>
      </c>
      <c r="AJ808" s="21" t="s">
        <v>1711</v>
      </c>
      <c r="AK808" s="3"/>
      <c r="AL808" s="3"/>
    </row>
    <row r="809" spans="33:38" ht="12.75" hidden="1" customHeight="1">
      <c r="AG809" s="1"/>
      <c r="AH809" s="1"/>
      <c r="AI809" s="20" t="s">
        <v>1712</v>
      </c>
      <c r="AJ809" s="21" t="s">
        <v>1713</v>
      </c>
      <c r="AK809" s="3"/>
      <c r="AL809" s="3"/>
    </row>
    <row r="810" spans="33:38" ht="12.75" hidden="1" customHeight="1">
      <c r="AG810" s="1"/>
      <c r="AH810" s="1"/>
      <c r="AI810" s="20" t="s">
        <v>1714</v>
      </c>
      <c r="AJ810" s="21" t="s">
        <v>1715</v>
      </c>
      <c r="AK810" s="3"/>
      <c r="AL810" s="3"/>
    </row>
    <row r="811" spans="33:38" ht="12.75" hidden="1" customHeight="1">
      <c r="AG811" s="1"/>
      <c r="AH811" s="1"/>
      <c r="AI811" s="20" t="s">
        <v>1716</v>
      </c>
      <c r="AJ811" s="21" t="s">
        <v>1717</v>
      </c>
      <c r="AK811" s="3"/>
      <c r="AL811" s="3"/>
    </row>
    <row r="812" spans="33:38" ht="12.75" hidden="1" customHeight="1">
      <c r="AG812" s="1"/>
      <c r="AH812" s="1"/>
      <c r="AI812" s="20" t="s">
        <v>1718</v>
      </c>
      <c r="AJ812" s="21" t="s">
        <v>1719</v>
      </c>
      <c r="AK812" s="3"/>
      <c r="AL812" s="3"/>
    </row>
    <row r="813" spans="33:38" ht="12.75" hidden="1" customHeight="1">
      <c r="AG813" s="1"/>
      <c r="AH813" s="1"/>
      <c r="AI813" s="20" t="s">
        <v>1720</v>
      </c>
      <c r="AJ813" s="21" t="s">
        <v>1721</v>
      </c>
      <c r="AK813" s="3"/>
      <c r="AL813" s="3"/>
    </row>
    <row r="814" spans="33:38" ht="12.75" hidden="1" customHeight="1">
      <c r="AG814" s="1"/>
      <c r="AH814" s="1"/>
      <c r="AI814" s="20" t="s">
        <v>1722</v>
      </c>
      <c r="AJ814" s="21" t="s">
        <v>1723</v>
      </c>
      <c r="AK814" s="3"/>
      <c r="AL814" s="3"/>
    </row>
    <row r="815" spans="33:38" ht="12.75" hidden="1" customHeight="1">
      <c r="AG815" s="1"/>
      <c r="AH815" s="1"/>
      <c r="AI815" s="20" t="s">
        <v>1724</v>
      </c>
      <c r="AJ815" s="21" t="s">
        <v>1725</v>
      </c>
      <c r="AK815" s="3"/>
      <c r="AL815" s="3"/>
    </row>
    <row r="816" spans="33:38" ht="12.75" hidden="1" customHeight="1">
      <c r="AG816" s="1"/>
      <c r="AH816" s="1"/>
      <c r="AI816" s="20" t="s">
        <v>1726</v>
      </c>
      <c r="AJ816" s="21" t="s">
        <v>1727</v>
      </c>
      <c r="AK816" s="3"/>
      <c r="AL816" s="3"/>
    </row>
    <row r="817" spans="33:38" ht="12.75" hidden="1" customHeight="1">
      <c r="AG817" s="1"/>
      <c r="AH817" s="1"/>
      <c r="AI817" s="20" t="s">
        <v>1728</v>
      </c>
      <c r="AJ817" s="21" t="s">
        <v>1729</v>
      </c>
      <c r="AK817" s="3"/>
      <c r="AL817" s="3"/>
    </row>
    <row r="818" spans="33:38" ht="12.75" hidden="1" customHeight="1">
      <c r="AG818" s="1"/>
      <c r="AH818" s="1"/>
      <c r="AI818" s="20" t="s">
        <v>1730</v>
      </c>
      <c r="AJ818" s="21" t="s">
        <v>1731</v>
      </c>
      <c r="AK818" s="3"/>
      <c r="AL818" s="3"/>
    </row>
    <row r="819" spans="33:38" ht="12.75" hidden="1" customHeight="1">
      <c r="AG819" s="1"/>
      <c r="AH819" s="1"/>
      <c r="AI819" s="20" t="s">
        <v>1732</v>
      </c>
      <c r="AJ819" s="21" t="s">
        <v>1733</v>
      </c>
      <c r="AK819" s="3"/>
      <c r="AL819" s="3"/>
    </row>
    <row r="820" spans="33:38" ht="12.75" hidden="1" customHeight="1">
      <c r="AG820" s="1"/>
      <c r="AH820" s="1"/>
      <c r="AI820" s="20" t="s">
        <v>1734</v>
      </c>
      <c r="AJ820" s="21" t="s">
        <v>1735</v>
      </c>
      <c r="AK820" s="3"/>
      <c r="AL820" s="3"/>
    </row>
    <row r="821" spans="33:38" ht="12.75" hidden="1" customHeight="1">
      <c r="AG821" s="1"/>
      <c r="AH821" s="1"/>
      <c r="AI821" s="20" t="s">
        <v>1736</v>
      </c>
      <c r="AJ821" s="21" t="s">
        <v>1737</v>
      </c>
      <c r="AK821" s="3"/>
      <c r="AL821" s="3"/>
    </row>
    <row r="822" spans="33:38" ht="12.75" hidden="1" customHeight="1">
      <c r="AG822" s="1"/>
      <c r="AH822" s="1"/>
      <c r="AI822" s="20" t="s">
        <v>1738</v>
      </c>
      <c r="AJ822" s="21" t="s">
        <v>1739</v>
      </c>
      <c r="AK822" s="3"/>
      <c r="AL822" s="3"/>
    </row>
    <row r="823" spans="33:38" ht="12.75" hidden="1" customHeight="1">
      <c r="AG823" s="1"/>
      <c r="AH823" s="1"/>
      <c r="AI823" s="20" t="s">
        <v>1740</v>
      </c>
      <c r="AJ823" s="21" t="s">
        <v>1741</v>
      </c>
      <c r="AK823" s="3"/>
      <c r="AL823" s="3"/>
    </row>
    <row r="824" spans="33:38" ht="12.75" hidden="1" customHeight="1">
      <c r="AG824" s="1"/>
      <c r="AH824" s="1"/>
      <c r="AI824" s="20" t="s">
        <v>1742</v>
      </c>
      <c r="AJ824" s="21" t="s">
        <v>1743</v>
      </c>
      <c r="AK824" s="3"/>
      <c r="AL824" s="3"/>
    </row>
    <row r="825" spans="33:38" ht="12.75" hidden="1" customHeight="1">
      <c r="AG825" s="1"/>
      <c r="AH825" s="1"/>
      <c r="AI825" s="20" t="s">
        <v>1744</v>
      </c>
      <c r="AJ825" s="21" t="s">
        <v>1745</v>
      </c>
      <c r="AK825" s="3"/>
      <c r="AL825" s="3"/>
    </row>
    <row r="826" spans="33:38" ht="12.75" hidden="1" customHeight="1">
      <c r="AG826" s="1"/>
      <c r="AH826" s="1"/>
      <c r="AI826" s="20" t="s">
        <v>1746</v>
      </c>
      <c r="AJ826" s="21" t="s">
        <v>1747</v>
      </c>
      <c r="AK826" s="3"/>
      <c r="AL826" s="3"/>
    </row>
    <row r="827" spans="33:38" ht="12.75" hidden="1" customHeight="1">
      <c r="AG827" s="1"/>
      <c r="AH827" s="1"/>
      <c r="AI827" s="20" t="s">
        <v>1748</v>
      </c>
      <c r="AJ827" s="21" t="s">
        <v>1749</v>
      </c>
      <c r="AK827" s="3"/>
      <c r="AL827" s="3"/>
    </row>
    <row r="828" spans="33:38" ht="12.75" hidden="1" customHeight="1">
      <c r="AG828" s="1"/>
      <c r="AH828" s="1"/>
      <c r="AI828" s="20" t="s">
        <v>1750</v>
      </c>
      <c r="AJ828" s="21" t="s">
        <v>1751</v>
      </c>
      <c r="AK828" s="3"/>
      <c r="AL828" s="3"/>
    </row>
    <row r="829" spans="33:38" ht="12.75" hidden="1" customHeight="1">
      <c r="AG829" s="1"/>
      <c r="AH829" s="1"/>
      <c r="AI829" s="20" t="s">
        <v>1752</v>
      </c>
      <c r="AJ829" s="21" t="s">
        <v>1753</v>
      </c>
      <c r="AK829" s="3"/>
      <c r="AL829" s="3"/>
    </row>
    <row r="830" spans="33:38" ht="12.75" hidden="1" customHeight="1">
      <c r="AG830" s="1"/>
      <c r="AH830" s="1"/>
      <c r="AI830" s="20" t="s">
        <v>1754</v>
      </c>
      <c r="AJ830" s="21" t="s">
        <v>1755</v>
      </c>
      <c r="AK830" s="3"/>
      <c r="AL830" s="3"/>
    </row>
    <row r="831" spans="33:38" ht="12.75" hidden="1" customHeight="1">
      <c r="AG831" s="1"/>
      <c r="AH831" s="1"/>
      <c r="AI831" s="20" t="s">
        <v>1756</v>
      </c>
      <c r="AJ831" s="21" t="s">
        <v>1757</v>
      </c>
      <c r="AK831" s="3"/>
      <c r="AL831" s="3"/>
    </row>
    <row r="832" spans="33:38" ht="12.75" hidden="1" customHeight="1">
      <c r="AG832" s="1"/>
      <c r="AH832" s="1"/>
      <c r="AI832" s="20" t="s">
        <v>1758</v>
      </c>
      <c r="AJ832" s="21" t="s">
        <v>1759</v>
      </c>
      <c r="AK832" s="3"/>
      <c r="AL832" s="3"/>
    </row>
    <row r="833" spans="33:38" ht="12.75" hidden="1" customHeight="1">
      <c r="AG833" s="1"/>
      <c r="AH833" s="1"/>
      <c r="AI833" s="20" t="s">
        <v>1760</v>
      </c>
      <c r="AJ833" s="21" t="s">
        <v>1761</v>
      </c>
      <c r="AK833" s="3"/>
      <c r="AL833" s="3"/>
    </row>
    <row r="834" spans="33:38" ht="12.75" hidden="1" customHeight="1">
      <c r="AG834" s="1"/>
      <c r="AH834" s="1"/>
      <c r="AI834" s="20" t="s">
        <v>1762</v>
      </c>
      <c r="AJ834" s="21" t="s">
        <v>1763</v>
      </c>
      <c r="AK834" s="3"/>
      <c r="AL834" s="3"/>
    </row>
    <row r="835" spans="33:38" ht="12.75" hidden="1" customHeight="1">
      <c r="AG835" s="1"/>
      <c r="AH835" s="1"/>
      <c r="AI835" s="20" t="s">
        <v>1764</v>
      </c>
      <c r="AJ835" s="21" t="s">
        <v>1765</v>
      </c>
      <c r="AK835" s="3"/>
      <c r="AL835" s="3"/>
    </row>
    <row r="836" spans="33:38" ht="12.75" hidden="1" customHeight="1">
      <c r="AG836" s="1"/>
      <c r="AH836" s="1"/>
      <c r="AI836" s="20" t="s">
        <v>1766</v>
      </c>
      <c r="AJ836" s="21" t="s">
        <v>1767</v>
      </c>
      <c r="AK836" s="3"/>
      <c r="AL836" s="3"/>
    </row>
    <row r="837" spans="33:38" ht="12.75" hidden="1" customHeight="1">
      <c r="AG837" s="1"/>
      <c r="AH837" s="1"/>
      <c r="AI837" s="20" t="s">
        <v>1768</v>
      </c>
      <c r="AJ837" s="21" t="s">
        <v>1769</v>
      </c>
      <c r="AK837" s="3"/>
      <c r="AL837" s="3"/>
    </row>
    <row r="838" spans="33:38" ht="12.75" hidden="1" customHeight="1">
      <c r="AG838" s="1"/>
      <c r="AH838" s="1"/>
      <c r="AI838" s="20" t="s">
        <v>1770</v>
      </c>
      <c r="AJ838" s="21" t="s">
        <v>1771</v>
      </c>
      <c r="AK838" s="3"/>
      <c r="AL838" s="3"/>
    </row>
    <row r="839" spans="33:38" ht="12.75" hidden="1" customHeight="1">
      <c r="AG839" s="1"/>
      <c r="AH839" s="1"/>
      <c r="AI839" s="20" t="s">
        <v>1772</v>
      </c>
      <c r="AJ839" s="21" t="s">
        <v>1773</v>
      </c>
      <c r="AK839" s="3"/>
      <c r="AL839" s="3"/>
    </row>
    <row r="840" spans="33:38" ht="12.75" hidden="1" customHeight="1">
      <c r="AG840" s="1"/>
      <c r="AH840" s="1"/>
      <c r="AI840" s="20" t="s">
        <v>1774</v>
      </c>
      <c r="AJ840" s="21" t="s">
        <v>1775</v>
      </c>
      <c r="AK840" s="3"/>
      <c r="AL840" s="3"/>
    </row>
    <row r="841" spans="33:38" ht="12.75" hidden="1" customHeight="1">
      <c r="AG841" s="1"/>
      <c r="AH841" s="1"/>
      <c r="AI841" s="20" t="s">
        <v>1776</v>
      </c>
      <c r="AJ841" s="21" t="s">
        <v>1777</v>
      </c>
      <c r="AK841" s="3"/>
      <c r="AL841" s="3"/>
    </row>
    <row r="842" spans="33:38" ht="12.75" hidden="1" customHeight="1">
      <c r="AG842" s="1"/>
      <c r="AH842" s="1"/>
      <c r="AI842" s="20" t="s">
        <v>1778</v>
      </c>
      <c r="AJ842" s="21" t="s">
        <v>1779</v>
      </c>
      <c r="AK842" s="3"/>
      <c r="AL842" s="3"/>
    </row>
    <row r="843" spans="33:38" ht="12.75" hidden="1" customHeight="1">
      <c r="AG843" s="1"/>
      <c r="AH843" s="1"/>
      <c r="AI843" s="20" t="s">
        <v>1780</v>
      </c>
      <c r="AJ843" s="21" t="s">
        <v>1781</v>
      </c>
      <c r="AK843" s="3"/>
      <c r="AL843" s="3"/>
    </row>
    <row r="844" spans="33:38" ht="12.75" hidden="1" customHeight="1">
      <c r="AG844" s="1"/>
      <c r="AH844" s="1"/>
      <c r="AI844" s="20" t="s">
        <v>1782</v>
      </c>
      <c r="AJ844" s="21" t="s">
        <v>1783</v>
      </c>
      <c r="AK844" s="3"/>
      <c r="AL844" s="3"/>
    </row>
    <row r="845" spans="33:38" ht="12.75" hidden="1" customHeight="1">
      <c r="AG845" s="1"/>
      <c r="AH845" s="1"/>
      <c r="AI845" s="20" t="s">
        <v>1784</v>
      </c>
      <c r="AJ845" s="21" t="s">
        <v>1785</v>
      </c>
      <c r="AK845" s="3"/>
      <c r="AL845" s="3"/>
    </row>
    <row r="846" spans="33:38" ht="12.75" hidden="1" customHeight="1">
      <c r="AG846" s="1"/>
      <c r="AH846" s="1"/>
      <c r="AI846" s="20" t="s">
        <v>1786</v>
      </c>
      <c r="AJ846" s="21" t="s">
        <v>1787</v>
      </c>
      <c r="AK846" s="3"/>
      <c r="AL846" s="3"/>
    </row>
    <row r="847" spans="33:38" ht="12.75" hidden="1" customHeight="1">
      <c r="AG847" s="1"/>
      <c r="AH847" s="1"/>
      <c r="AI847" s="20" t="s">
        <v>1788</v>
      </c>
      <c r="AJ847" s="21" t="s">
        <v>1789</v>
      </c>
      <c r="AK847" s="3"/>
      <c r="AL847" s="3"/>
    </row>
    <row r="848" spans="33:38" ht="12.75" hidden="1" customHeight="1">
      <c r="AG848" s="1"/>
      <c r="AH848" s="1"/>
      <c r="AI848" s="20" t="s">
        <v>1790</v>
      </c>
      <c r="AJ848" s="21" t="s">
        <v>1791</v>
      </c>
      <c r="AK848" s="3"/>
      <c r="AL848" s="3"/>
    </row>
    <row r="849" spans="33:38" ht="12.75" hidden="1" customHeight="1">
      <c r="AG849" s="1"/>
      <c r="AH849" s="1"/>
      <c r="AI849" s="20" t="s">
        <v>1792</v>
      </c>
      <c r="AJ849" s="21" t="s">
        <v>1793</v>
      </c>
      <c r="AK849" s="3"/>
      <c r="AL849" s="3"/>
    </row>
    <row r="850" spans="33:38" ht="12.75" hidden="1" customHeight="1">
      <c r="AG850" s="1"/>
      <c r="AH850" s="1"/>
      <c r="AI850" s="20" t="s">
        <v>1794</v>
      </c>
      <c r="AJ850" s="21" t="s">
        <v>1795</v>
      </c>
      <c r="AK850" s="3"/>
      <c r="AL850" s="3"/>
    </row>
    <row r="851" spans="33:38" ht="12.75" hidden="1" customHeight="1">
      <c r="AG851" s="1"/>
      <c r="AH851" s="1"/>
      <c r="AI851" s="20" t="s">
        <v>1796</v>
      </c>
      <c r="AJ851" s="21" t="s">
        <v>1797</v>
      </c>
      <c r="AK851" s="3"/>
      <c r="AL851" s="3"/>
    </row>
    <row r="852" spans="33:38" ht="12.75" hidden="1" customHeight="1">
      <c r="AG852" s="1"/>
      <c r="AH852" s="1"/>
      <c r="AI852" s="20" t="s">
        <v>1798</v>
      </c>
      <c r="AJ852" s="21" t="s">
        <v>1799</v>
      </c>
      <c r="AK852" s="3"/>
      <c r="AL852" s="3"/>
    </row>
    <row r="853" spans="33:38" ht="12.75" hidden="1" customHeight="1">
      <c r="AG853" s="1"/>
      <c r="AH853" s="1"/>
      <c r="AI853" s="20" t="s">
        <v>1800</v>
      </c>
      <c r="AJ853" s="21" t="s">
        <v>1801</v>
      </c>
      <c r="AK853" s="3"/>
      <c r="AL853" s="3"/>
    </row>
    <row r="854" spans="33:38" ht="12.75" hidden="1" customHeight="1">
      <c r="AG854" s="1"/>
      <c r="AH854" s="1"/>
      <c r="AI854" s="20" t="s">
        <v>1802</v>
      </c>
      <c r="AJ854" s="21" t="s">
        <v>1803</v>
      </c>
      <c r="AK854" s="3"/>
      <c r="AL854" s="3"/>
    </row>
    <row r="855" spans="33:38" ht="12.75" hidden="1" customHeight="1">
      <c r="AG855" s="1"/>
      <c r="AH855" s="1"/>
      <c r="AI855" s="20" t="s">
        <v>1804</v>
      </c>
      <c r="AJ855" s="21" t="s">
        <v>1805</v>
      </c>
      <c r="AK855" s="3"/>
      <c r="AL855" s="3"/>
    </row>
    <row r="856" spans="33:38" ht="12.75" hidden="1" customHeight="1">
      <c r="AG856" s="1"/>
      <c r="AH856" s="1"/>
      <c r="AI856" s="20" t="s">
        <v>1806</v>
      </c>
      <c r="AJ856" s="21" t="s">
        <v>1807</v>
      </c>
      <c r="AK856" s="3"/>
      <c r="AL856" s="3"/>
    </row>
    <row r="857" spans="33:38" ht="12.75" hidden="1" customHeight="1">
      <c r="AG857" s="1"/>
      <c r="AH857" s="1"/>
      <c r="AI857" s="20" t="s">
        <v>1808</v>
      </c>
      <c r="AJ857" s="21" t="s">
        <v>1809</v>
      </c>
      <c r="AK857" s="3"/>
      <c r="AL857" s="3"/>
    </row>
    <row r="858" spans="33:38" ht="12.75" hidden="1" customHeight="1">
      <c r="AG858" s="1"/>
      <c r="AH858" s="1"/>
      <c r="AI858" s="20" t="s">
        <v>1810</v>
      </c>
      <c r="AJ858" s="21" t="s">
        <v>1811</v>
      </c>
      <c r="AK858" s="3"/>
      <c r="AL858" s="3"/>
    </row>
    <row r="859" spans="33:38" ht="12.75" hidden="1" customHeight="1">
      <c r="AG859" s="1"/>
      <c r="AH859" s="1"/>
      <c r="AI859" s="20" t="s">
        <v>1812</v>
      </c>
      <c r="AJ859" s="21" t="s">
        <v>1813</v>
      </c>
      <c r="AK859" s="3"/>
      <c r="AL859" s="3"/>
    </row>
    <row r="860" spans="33:38" ht="12.75" hidden="1" customHeight="1">
      <c r="AG860" s="1"/>
      <c r="AH860" s="1"/>
      <c r="AI860" s="20" t="s">
        <v>1814</v>
      </c>
      <c r="AJ860" s="21" t="s">
        <v>1815</v>
      </c>
      <c r="AK860" s="3"/>
      <c r="AL860" s="3"/>
    </row>
    <row r="861" spans="33:38" ht="12.75" hidden="1" customHeight="1">
      <c r="AG861" s="1"/>
      <c r="AH861" s="1"/>
      <c r="AI861" s="20" t="s">
        <v>1816</v>
      </c>
      <c r="AJ861" s="21" t="s">
        <v>1817</v>
      </c>
      <c r="AK861" s="3"/>
      <c r="AL861" s="3"/>
    </row>
    <row r="862" spans="33:38" ht="12.75" hidden="1" customHeight="1">
      <c r="AG862" s="1"/>
      <c r="AH862" s="1"/>
      <c r="AI862" s="20" t="s">
        <v>1818</v>
      </c>
      <c r="AJ862" s="21" t="s">
        <v>1819</v>
      </c>
      <c r="AK862" s="3"/>
      <c r="AL862" s="3"/>
    </row>
    <row r="863" spans="33:38" ht="12.75" hidden="1" customHeight="1">
      <c r="AG863" s="1"/>
      <c r="AH863" s="1"/>
      <c r="AI863" s="20" t="s">
        <v>1820</v>
      </c>
      <c r="AJ863" s="21" t="s">
        <v>1821</v>
      </c>
      <c r="AK863" s="3"/>
      <c r="AL863" s="3"/>
    </row>
    <row r="864" spans="33:38" ht="12.75" hidden="1" customHeight="1">
      <c r="AG864" s="1"/>
      <c r="AH864" s="1"/>
      <c r="AI864" s="20" t="s">
        <v>1822</v>
      </c>
      <c r="AJ864" s="21" t="s">
        <v>1823</v>
      </c>
      <c r="AK864" s="3"/>
      <c r="AL864" s="3"/>
    </row>
    <row r="865" spans="33:38" ht="12.75" hidden="1" customHeight="1">
      <c r="AG865" s="1"/>
      <c r="AH865" s="1"/>
      <c r="AI865" s="20" t="s">
        <v>1824</v>
      </c>
      <c r="AJ865" s="21" t="s">
        <v>1825</v>
      </c>
      <c r="AK865" s="3"/>
      <c r="AL865" s="3"/>
    </row>
    <row r="866" spans="33:38" ht="12.75" hidden="1" customHeight="1">
      <c r="AG866" s="1"/>
      <c r="AH866" s="1"/>
      <c r="AI866" s="20" t="s">
        <v>1826</v>
      </c>
      <c r="AJ866" s="21" t="s">
        <v>1827</v>
      </c>
      <c r="AK866" s="3"/>
      <c r="AL866" s="3"/>
    </row>
    <row r="867" spans="33:38" ht="12.75" hidden="1" customHeight="1">
      <c r="AG867" s="1"/>
      <c r="AH867" s="1"/>
      <c r="AI867" s="20" t="s">
        <v>1828</v>
      </c>
      <c r="AJ867" s="21" t="s">
        <v>1829</v>
      </c>
      <c r="AK867" s="3"/>
      <c r="AL867" s="3"/>
    </row>
    <row r="868" spans="33:38" ht="12.75" hidden="1" customHeight="1">
      <c r="AG868" s="1"/>
      <c r="AH868" s="1"/>
      <c r="AI868" s="20" t="s">
        <v>1830</v>
      </c>
      <c r="AJ868" s="21" t="s">
        <v>1831</v>
      </c>
      <c r="AK868" s="3"/>
      <c r="AL868" s="3"/>
    </row>
    <row r="869" spans="33:38" ht="12.75" hidden="1" customHeight="1">
      <c r="AG869" s="1"/>
      <c r="AH869" s="1"/>
      <c r="AI869" s="20" t="s">
        <v>1832</v>
      </c>
      <c r="AJ869" s="21" t="s">
        <v>1833</v>
      </c>
      <c r="AK869" s="3"/>
      <c r="AL869" s="3"/>
    </row>
    <row r="870" spans="33:38" ht="12.75" hidden="1" customHeight="1">
      <c r="AG870" s="1"/>
      <c r="AH870" s="1"/>
      <c r="AI870" s="20" t="s">
        <v>1834</v>
      </c>
      <c r="AJ870" s="21" t="s">
        <v>1835</v>
      </c>
      <c r="AK870" s="3"/>
      <c r="AL870" s="3"/>
    </row>
    <row r="871" spans="33:38" ht="12.75" hidden="1" customHeight="1">
      <c r="AG871" s="1"/>
      <c r="AH871" s="1"/>
      <c r="AI871" s="20" t="s">
        <v>1836</v>
      </c>
      <c r="AJ871" s="21" t="s">
        <v>1837</v>
      </c>
      <c r="AK871" s="3"/>
      <c r="AL871" s="3"/>
    </row>
    <row r="872" spans="33:38" ht="12.75" hidden="1" customHeight="1">
      <c r="AG872" s="1"/>
      <c r="AH872" s="1"/>
      <c r="AI872" s="20" t="s">
        <v>1838</v>
      </c>
      <c r="AJ872" s="21" t="s">
        <v>1839</v>
      </c>
      <c r="AK872" s="3"/>
      <c r="AL872" s="3"/>
    </row>
    <row r="873" spans="33:38" ht="12.75" hidden="1" customHeight="1">
      <c r="AG873" s="1"/>
      <c r="AH873" s="1"/>
      <c r="AI873" s="20" t="s">
        <v>1840</v>
      </c>
      <c r="AJ873" s="21" t="s">
        <v>1841</v>
      </c>
      <c r="AK873" s="3"/>
      <c r="AL873" s="3"/>
    </row>
    <row r="874" spans="33:38" ht="12.75" hidden="1" customHeight="1">
      <c r="AG874" s="1"/>
      <c r="AH874" s="1"/>
      <c r="AI874" s="20" t="s">
        <v>1842</v>
      </c>
      <c r="AJ874" s="21" t="s">
        <v>1843</v>
      </c>
      <c r="AK874" s="3"/>
      <c r="AL874" s="3"/>
    </row>
    <row r="875" spans="33:38" ht="12.75" hidden="1" customHeight="1">
      <c r="AG875" s="1"/>
      <c r="AH875" s="1"/>
      <c r="AI875" s="20" t="s">
        <v>1844</v>
      </c>
      <c r="AJ875" s="21" t="s">
        <v>1845</v>
      </c>
      <c r="AK875" s="3"/>
      <c r="AL875" s="3"/>
    </row>
    <row r="876" spans="33:38" ht="12.75" hidden="1" customHeight="1">
      <c r="AG876" s="1"/>
      <c r="AH876" s="1"/>
      <c r="AI876" s="20" t="s">
        <v>1846</v>
      </c>
      <c r="AJ876" s="21" t="s">
        <v>1847</v>
      </c>
      <c r="AK876" s="3"/>
      <c r="AL876" s="3"/>
    </row>
    <row r="877" spans="33:38" ht="12.75" hidden="1" customHeight="1">
      <c r="AG877" s="1"/>
      <c r="AH877" s="1"/>
      <c r="AI877" s="20" t="s">
        <v>1848</v>
      </c>
      <c r="AJ877" s="21" t="s">
        <v>1849</v>
      </c>
      <c r="AK877" s="3"/>
      <c r="AL877" s="3"/>
    </row>
    <row r="878" spans="33:38" ht="12.75" hidden="1" customHeight="1">
      <c r="AG878" s="1"/>
      <c r="AH878" s="1"/>
      <c r="AI878" s="20" t="s">
        <v>1850</v>
      </c>
      <c r="AJ878" s="21" t="s">
        <v>1851</v>
      </c>
      <c r="AK878" s="3"/>
      <c r="AL878" s="3"/>
    </row>
    <row r="879" spans="33:38" ht="12.75" hidden="1" customHeight="1">
      <c r="AG879" s="1"/>
      <c r="AH879" s="1"/>
      <c r="AI879" s="20" t="s">
        <v>1852</v>
      </c>
      <c r="AJ879" s="21" t="s">
        <v>1853</v>
      </c>
      <c r="AK879" s="3"/>
      <c r="AL879" s="3"/>
    </row>
    <row r="880" spans="33:38" ht="12.75" hidden="1" customHeight="1">
      <c r="AG880" s="1"/>
      <c r="AH880" s="1"/>
      <c r="AI880" s="20" t="s">
        <v>1854</v>
      </c>
      <c r="AJ880" s="21" t="s">
        <v>1855</v>
      </c>
      <c r="AK880" s="3"/>
      <c r="AL880" s="3"/>
    </row>
    <row r="881" spans="33:38" ht="12.75" hidden="1" customHeight="1">
      <c r="AG881" s="1"/>
      <c r="AH881" s="1"/>
      <c r="AI881" s="20" t="s">
        <v>1856</v>
      </c>
      <c r="AJ881" s="21" t="s">
        <v>1857</v>
      </c>
      <c r="AK881" s="3"/>
      <c r="AL881" s="3"/>
    </row>
    <row r="882" spans="33:38" ht="12.75" hidden="1" customHeight="1">
      <c r="AG882" s="1"/>
      <c r="AH882" s="1"/>
      <c r="AI882" s="20" t="s">
        <v>1858</v>
      </c>
      <c r="AJ882" s="21" t="s">
        <v>1859</v>
      </c>
      <c r="AK882" s="3"/>
      <c r="AL882" s="3"/>
    </row>
    <row r="883" spans="33:38" ht="12.75" hidden="1" customHeight="1">
      <c r="AG883" s="1"/>
      <c r="AH883" s="1"/>
      <c r="AI883" s="20" t="s">
        <v>1860</v>
      </c>
      <c r="AJ883" s="21" t="s">
        <v>1861</v>
      </c>
      <c r="AK883" s="3"/>
      <c r="AL883" s="3"/>
    </row>
    <row r="884" spans="33:38" ht="12.75" hidden="1" customHeight="1">
      <c r="AG884" s="1"/>
      <c r="AH884" s="1"/>
      <c r="AI884" s="20" t="s">
        <v>1862</v>
      </c>
      <c r="AJ884" s="21" t="s">
        <v>1863</v>
      </c>
      <c r="AK884" s="3"/>
      <c r="AL884" s="3"/>
    </row>
    <row r="885" spans="33:38" ht="12.75" hidden="1" customHeight="1">
      <c r="AG885" s="1"/>
      <c r="AH885" s="1"/>
      <c r="AI885" s="20" t="s">
        <v>1864</v>
      </c>
      <c r="AJ885" s="21" t="s">
        <v>1865</v>
      </c>
      <c r="AK885" s="3"/>
      <c r="AL885" s="3"/>
    </row>
    <row r="886" spans="33:38" ht="12.75" hidden="1" customHeight="1">
      <c r="AG886" s="1"/>
      <c r="AH886" s="1"/>
      <c r="AI886" s="20" t="s">
        <v>1866</v>
      </c>
      <c r="AJ886" s="21" t="s">
        <v>1867</v>
      </c>
      <c r="AK886" s="3"/>
      <c r="AL886" s="3"/>
    </row>
    <row r="887" spans="33:38" ht="12.75" hidden="1" customHeight="1">
      <c r="AG887" s="1"/>
      <c r="AH887" s="1"/>
      <c r="AI887" s="20" t="s">
        <v>1868</v>
      </c>
      <c r="AJ887" s="21" t="s">
        <v>1869</v>
      </c>
      <c r="AK887" s="3"/>
      <c r="AL887" s="3"/>
    </row>
    <row r="888" spans="33:38" ht="12.75" hidden="1" customHeight="1">
      <c r="AG888" s="1"/>
      <c r="AH888" s="1"/>
      <c r="AI888" s="20" t="s">
        <v>1870</v>
      </c>
      <c r="AJ888" s="21" t="s">
        <v>1871</v>
      </c>
      <c r="AK888" s="3"/>
      <c r="AL888" s="3"/>
    </row>
    <row r="889" spans="33:38" ht="12.75" hidden="1" customHeight="1">
      <c r="AG889" s="1"/>
      <c r="AH889" s="1"/>
      <c r="AI889" s="20" t="s">
        <v>1872</v>
      </c>
      <c r="AJ889" s="21" t="s">
        <v>1873</v>
      </c>
      <c r="AK889" s="3"/>
      <c r="AL889" s="3"/>
    </row>
    <row r="890" spans="33:38" ht="12.75" hidden="1" customHeight="1">
      <c r="AG890" s="1"/>
      <c r="AH890" s="1"/>
      <c r="AI890" s="20" t="s">
        <v>1874</v>
      </c>
      <c r="AJ890" s="21" t="s">
        <v>1875</v>
      </c>
      <c r="AK890" s="3"/>
      <c r="AL890" s="3"/>
    </row>
    <row r="891" spans="33:38" ht="12.75" hidden="1" customHeight="1">
      <c r="AG891" s="1"/>
      <c r="AH891" s="1"/>
      <c r="AI891" s="20" t="s">
        <v>1876</v>
      </c>
      <c r="AJ891" s="21" t="s">
        <v>1877</v>
      </c>
      <c r="AK891" s="3"/>
      <c r="AL891" s="3"/>
    </row>
    <row r="892" spans="33:38" ht="12.75" hidden="1" customHeight="1">
      <c r="AG892" s="1"/>
      <c r="AH892" s="1"/>
      <c r="AI892" s="20" t="s">
        <v>1878</v>
      </c>
      <c r="AJ892" s="21" t="s">
        <v>1879</v>
      </c>
      <c r="AK892" s="3"/>
      <c r="AL892" s="3"/>
    </row>
    <row r="893" spans="33:38" ht="12.75" hidden="1" customHeight="1">
      <c r="AG893" s="1"/>
      <c r="AH893" s="1"/>
      <c r="AI893" s="20" t="s">
        <v>1880</v>
      </c>
      <c r="AJ893" s="21" t="s">
        <v>1881</v>
      </c>
      <c r="AK893" s="3"/>
      <c r="AL893" s="3"/>
    </row>
    <row r="894" spans="33:38" ht="12.75" hidden="1" customHeight="1">
      <c r="AG894" s="1"/>
      <c r="AH894" s="1"/>
      <c r="AI894" s="20" t="s">
        <v>1882</v>
      </c>
      <c r="AJ894" s="21" t="s">
        <v>1883</v>
      </c>
      <c r="AK894" s="3"/>
      <c r="AL894" s="3"/>
    </row>
    <row r="895" spans="33:38" ht="12.75" hidden="1" customHeight="1">
      <c r="AG895" s="1"/>
      <c r="AH895" s="1"/>
      <c r="AI895" s="20" t="s">
        <v>1884</v>
      </c>
      <c r="AJ895" s="21" t="s">
        <v>1885</v>
      </c>
      <c r="AK895" s="3"/>
      <c r="AL895" s="3"/>
    </row>
    <row r="896" spans="33:38" ht="12.75" hidden="1" customHeight="1">
      <c r="AG896" s="1"/>
      <c r="AH896" s="1"/>
      <c r="AI896" s="20" t="s">
        <v>1886</v>
      </c>
      <c r="AJ896" s="21" t="s">
        <v>1887</v>
      </c>
      <c r="AK896" s="3"/>
      <c r="AL896" s="3"/>
    </row>
    <row r="897" spans="33:38" ht="12.75" hidden="1" customHeight="1">
      <c r="AG897" s="1"/>
      <c r="AH897" s="1"/>
      <c r="AI897" s="20" t="s">
        <v>1888</v>
      </c>
      <c r="AJ897" s="21" t="s">
        <v>1889</v>
      </c>
      <c r="AK897" s="3"/>
      <c r="AL897" s="3"/>
    </row>
    <row r="898" spans="33:38" ht="12.75" hidden="1" customHeight="1">
      <c r="AG898" s="1"/>
      <c r="AH898" s="1"/>
      <c r="AI898" s="20" t="s">
        <v>1890</v>
      </c>
      <c r="AJ898" s="21" t="s">
        <v>1891</v>
      </c>
      <c r="AK898" s="3"/>
      <c r="AL898" s="3"/>
    </row>
    <row r="899" spans="33:38" ht="12.75" hidden="1" customHeight="1">
      <c r="AG899" s="1"/>
      <c r="AH899" s="1"/>
      <c r="AI899" s="20" t="s">
        <v>1892</v>
      </c>
      <c r="AJ899" s="21" t="s">
        <v>1893</v>
      </c>
      <c r="AK899" s="3"/>
      <c r="AL899" s="3"/>
    </row>
    <row r="900" spans="33:38" ht="12.75" hidden="1" customHeight="1">
      <c r="AG900" s="1"/>
      <c r="AH900" s="1"/>
      <c r="AI900" s="20" t="s">
        <v>1894</v>
      </c>
      <c r="AJ900" s="21" t="s">
        <v>1895</v>
      </c>
      <c r="AK900" s="3"/>
      <c r="AL900" s="3"/>
    </row>
    <row r="901" spans="33:38" ht="12.75" hidden="1" customHeight="1">
      <c r="AG901" s="1"/>
      <c r="AH901" s="1"/>
      <c r="AI901" s="20" t="s">
        <v>1896</v>
      </c>
      <c r="AJ901" s="21" t="s">
        <v>1897</v>
      </c>
      <c r="AK901" s="3"/>
      <c r="AL901" s="3"/>
    </row>
    <row r="902" spans="33:38" ht="12.75" hidden="1" customHeight="1">
      <c r="AG902" s="1"/>
      <c r="AH902" s="1"/>
      <c r="AI902" s="20" t="s">
        <v>1898</v>
      </c>
      <c r="AJ902" s="21" t="s">
        <v>1899</v>
      </c>
      <c r="AK902" s="3"/>
      <c r="AL902" s="3"/>
    </row>
    <row r="903" spans="33:38" ht="12.75" hidden="1" customHeight="1">
      <c r="AG903" s="1"/>
      <c r="AH903" s="1"/>
      <c r="AI903" s="20" t="s">
        <v>1900</v>
      </c>
      <c r="AJ903" s="21" t="s">
        <v>1901</v>
      </c>
      <c r="AK903" s="3"/>
      <c r="AL903" s="3"/>
    </row>
    <row r="904" spans="33:38" ht="12.75" hidden="1" customHeight="1">
      <c r="AG904" s="1"/>
      <c r="AH904" s="1"/>
      <c r="AI904" s="20" t="s">
        <v>1902</v>
      </c>
      <c r="AJ904" s="21" t="s">
        <v>1903</v>
      </c>
      <c r="AK904" s="3"/>
      <c r="AL904" s="3"/>
    </row>
    <row r="905" spans="33:38" ht="12.75" hidden="1" customHeight="1">
      <c r="AG905" s="1"/>
      <c r="AH905" s="1"/>
      <c r="AI905" s="20" t="s">
        <v>1904</v>
      </c>
      <c r="AJ905" s="21" t="s">
        <v>1905</v>
      </c>
      <c r="AK905" s="3"/>
      <c r="AL905" s="3"/>
    </row>
    <row r="906" spans="33:38" ht="12.75" hidden="1" customHeight="1">
      <c r="AG906" s="1"/>
      <c r="AH906" s="1"/>
      <c r="AI906" s="20" t="s">
        <v>1906</v>
      </c>
      <c r="AJ906" s="21" t="s">
        <v>1907</v>
      </c>
      <c r="AK906" s="3"/>
      <c r="AL906" s="3"/>
    </row>
    <row r="907" spans="33:38" ht="12.75" hidden="1" customHeight="1">
      <c r="AG907" s="1"/>
      <c r="AH907" s="1"/>
      <c r="AI907" s="20" t="s">
        <v>1908</v>
      </c>
      <c r="AJ907" s="21" t="s">
        <v>1909</v>
      </c>
      <c r="AK907" s="3"/>
      <c r="AL907" s="3"/>
    </row>
    <row r="908" spans="33:38" ht="12.75" hidden="1" customHeight="1">
      <c r="AG908" s="1"/>
      <c r="AH908" s="1"/>
      <c r="AI908" s="20" t="s">
        <v>1910</v>
      </c>
      <c r="AJ908" s="21" t="s">
        <v>1911</v>
      </c>
      <c r="AK908" s="3"/>
      <c r="AL908" s="3"/>
    </row>
    <row r="909" spans="33:38" ht="12.75" hidden="1" customHeight="1">
      <c r="AG909" s="1"/>
      <c r="AH909" s="1"/>
      <c r="AI909" s="20" t="s">
        <v>1912</v>
      </c>
      <c r="AJ909" s="21" t="s">
        <v>1913</v>
      </c>
      <c r="AK909" s="3"/>
      <c r="AL909" s="3"/>
    </row>
    <row r="910" spans="33:38" ht="12.75" hidden="1" customHeight="1">
      <c r="AG910" s="1"/>
      <c r="AH910" s="1"/>
      <c r="AI910" s="20" t="s">
        <v>1914</v>
      </c>
      <c r="AJ910" s="21" t="s">
        <v>1915</v>
      </c>
      <c r="AK910" s="3"/>
      <c r="AL910" s="3"/>
    </row>
    <row r="911" spans="33:38" ht="12.75" hidden="1" customHeight="1">
      <c r="AG911" s="1"/>
      <c r="AH911" s="1"/>
      <c r="AI911" s="20" t="s">
        <v>1916</v>
      </c>
      <c r="AJ911" s="21" t="s">
        <v>386</v>
      </c>
      <c r="AK911" s="3"/>
      <c r="AL911" s="3"/>
    </row>
    <row r="912" spans="33:38" ht="12.75" hidden="1" customHeight="1">
      <c r="AG912" s="1"/>
      <c r="AH912" s="1"/>
      <c r="AI912" s="20" t="s">
        <v>1917</v>
      </c>
      <c r="AJ912" s="21" t="s">
        <v>1918</v>
      </c>
      <c r="AK912" s="3"/>
      <c r="AL912" s="3"/>
    </row>
    <row r="913" spans="33:38" ht="12.75" hidden="1" customHeight="1">
      <c r="AG913" s="1"/>
      <c r="AH913" s="1"/>
      <c r="AI913" s="20" t="s">
        <v>1919</v>
      </c>
      <c r="AJ913" s="21" t="s">
        <v>1920</v>
      </c>
      <c r="AK913" s="3"/>
      <c r="AL913" s="3"/>
    </row>
    <row r="914" spans="33:38" ht="12.75" hidden="1" customHeight="1">
      <c r="AG914" s="1"/>
      <c r="AH914" s="1"/>
      <c r="AI914" s="20" t="s">
        <v>1921</v>
      </c>
      <c r="AJ914" s="21" t="s">
        <v>1922</v>
      </c>
      <c r="AK914" s="3"/>
      <c r="AL914" s="3"/>
    </row>
    <row r="915" spans="33:38" ht="12.75" hidden="1" customHeight="1">
      <c r="AG915" s="1"/>
      <c r="AH915" s="1"/>
      <c r="AI915" s="20" t="s">
        <v>1923</v>
      </c>
      <c r="AJ915" s="21" t="s">
        <v>1924</v>
      </c>
      <c r="AK915" s="3"/>
      <c r="AL915" s="3"/>
    </row>
    <row r="916" spans="33:38" ht="12.75" hidden="1" customHeight="1">
      <c r="AG916" s="1"/>
      <c r="AH916" s="1"/>
      <c r="AI916" s="20" t="s">
        <v>1925</v>
      </c>
      <c r="AJ916" s="21" t="s">
        <v>1926</v>
      </c>
      <c r="AK916" s="3"/>
      <c r="AL916" s="3"/>
    </row>
    <row r="917" spans="33:38" ht="12.75" hidden="1" customHeight="1">
      <c r="AG917" s="1"/>
      <c r="AH917" s="1"/>
      <c r="AI917" s="20" t="s">
        <v>1927</v>
      </c>
      <c r="AJ917" s="21" t="s">
        <v>1928</v>
      </c>
      <c r="AK917" s="3"/>
      <c r="AL917" s="3"/>
    </row>
    <row r="918" spans="33:38" ht="12.75" hidden="1" customHeight="1">
      <c r="AG918" s="1"/>
      <c r="AH918" s="1"/>
      <c r="AI918" s="20" t="s">
        <v>1929</v>
      </c>
      <c r="AJ918" s="21" t="s">
        <v>1930</v>
      </c>
      <c r="AK918" s="3"/>
      <c r="AL918" s="3"/>
    </row>
    <row r="919" spans="33:38" ht="12.75" hidden="1" customHeight="1">
      <c r="AG919" s="1"/>
      <c r="AH919" s="1"/>
      <c r="AI919" s="20" t="s">
        <v>1931</v>
      </c>
      <c r="AJ919" s="21" t="s">
        <v>1932</v>
      </c>
      <c r="AK919" s="3"/>
      <c r="AL919" s="3"/>
    </row>
    <row r="920" spans="33:38" ht="12.75" hidden="1" customHeight="1">
      <c r="AG920" s="1"/>
      <c r="AH920" s="1"/>
      <c r="AI920" s="20" t="s">
        <v>1933</v>
      </c>
      <c r="AJ920" s="21" t="s">
        <v>1934</v>
      </c>
      <c r="AK920" s="3"/>
      <c r="AL920" s="3"/>
    </row>
    <row r="921" spans="33:38" ht="12.75" hidden="1" customHeight="1">
      <c r="AG921" s="1"/>
      <c r="AH921" s="1"/>
      <c r="AI921" s="20" t="s">
        <v>1935</v>
      </c>
      <c r="AJ921" s="21" t="s">
        <v>1936</v>
      </c>
      <c r="AK921" s="3"/>
      <c r="AL921" s="3"/>
    </row>
    <row r="922" spans="33:38" ht="12.75" hidden="1" customHeight="1">
      <c r="AG922" s="1"/>
      <c r="AH922" s="1"/>
      <c r="AI922" s="20" t="s">
        <v>1937</v>
      </c>
      <c r="AJ922" s="21" t="s">
        <v>1938</v>
      </c>
      <c r="AK922" s="3"/>
      <c r="AL922" s="3"/>
    </row>
    <row r="923" spans="33:38" ht="12.75" hidden="1" customHeight="1">
      <c r="AG923" s="1"/>
      <c r="AH923" s="1"/>
      <c r="AI923" s="20" t="s">
        <v>1939</v>
      </c>
      <c r="AJ923" s="21" t="s">
        <v>1940</v>
      </c>
      <c r="AK923" s="3"/>
      <c r="AL923" s="3"/>
    </row>
    <row r="924" spans="33:38" ht="12.75" hidden="1" customHeight="1">
      <c r="AG924" s="1"/>
      <c r="AH924" s="1"/>
      <c r="AI924" s="20" t="s">
        <v>1941</v>
      </c>
      <c r="AJ924" s="21" t="s">
        <v>1942</v>
      </c>
      <c r="AK924" s="3"/>
      <c r="AL924" s="3"/>
    </row>
    <row r="925" spans="33:38" ht="12.75" hidden="1" customHeight="1">
      <c r="AG925" s="1"/>
      <c r="AH925" s="1"/>
      <c r="AI925" s="20" t="s">
        <v>1943</v>
      </c>
      <c r="AJ925" s="21" t="s">
        <v>1944</v>
      </c>
      <c r="AK925" s="3"/>
      <c r="AL925" s="3"/>
    </row>
    <row r="926" spans="33:38" ht="12.75" hidden="1" customHeight="1">
      <c r="AG926" s="1"/>
      <c r="AH926" s="1"/>
      <c r="AI926" s="20" t="s">
        <v>1945</v>
      </c>
      <c r="AJ926" s="21" t="s">
        <v>1946</v>
      </c>
      <c r="AK926" s="3"/>
      <c r="AL926" s="3"/>
    </row>
    <row r="927" spans="33:38" ht="12.75" hidden="1" customHeight="1">
      <c r="AG927" s="1"/>
      <c r="AH927" s="1"/>
      <c r="AI927" s="20" t="s">
        <v>1947</v>
      </c>
      <c r="AJ927" s="21" t="s">
        <v>1948</v>
      </c>
      <c r="AK927" s="3"/>
      <c r="AL927" s="3"/>
    </row>
    <row r="928" spans="33:38" ht="12.75" hidden="1" customHeight="1">
      <c r="AG928" s="1"/>
      <c r="AH928" s="1"/>
      <c r="AI928" s="20" t="s">
        <v>1949</v>
      </c>
      <c r="AJ928" s="21" t="s">
        <v>1950</v>
      </c>
      <c r="AK928" s="3"/>
      <c r="AL928" s="3"/>
    </row>
    <row r="929" spans="33:38" ht="12.75" hidden="1" customHeight="1">
      <c r="AG929" s="1"/>
      <c r="AH929" s="1"/>
      <c r="AI929" s="20" t="s">
        <v>1951</v>
      </c>
      <c r="AJ929" s="21" t="s">
        <v>1952</v>
      </c>
      <c r="AK929" s="3"/>
      <c r="AL929" s="3"/>
    </row>
    <row r="930" spans="33:38" ht="12.75" hidden="1" customHeight="1">
      <c r="AG930" s="1"/>
      <c r="AH930" s="1"/>
      <c r="AI930" s="20" t="s">
        <v>1953</v>
      </c>
      <c r="AJ930" s="21" t="s">
        <v>1954</v>
      </c>
      <c r="AK930" s="3"/>
      <c r="AL930" s="3"/>
    </row>
    <row r="931" spans="33:38" ht="12.75" hidden="1" customHeight="1">
      <c r="AG931" s="1"/>
      <c r="AH931" s="1"/>
      <c r="AI931" s="20" t="s">
        <v>1955</v>
      </c>
      <c r="AJ931" s="21" t="s">
        <v>1956</v>
      </c>
      <c r="AK931" s="3"/>
      <c r="AL931" s="3"/>
    </row>
    <row r="932" spans="33:38" ht="12.75" hidden="1" customHeight="1">
      <c r="AG932" s="1"/>
      <c r="AH932" s="1"/>
      <c r="AI932" s="20" t="s">
        <v>1957</v>
      </c>
      <c r="AJ932" s="21" t="s">
        <v>1958</v>
      </c>
      <c r="AK932" s="3"/>
      <c r="AL932" s="3"/>
    </row>
    <row r="933" spans="33:38" ht="12.75" hidden="1" customHeight="1">
      <c r="AG933" s="1"/>
      <c r="AH933" s="1"/>
      <c r="AI933" s="20" t="s">
        <v>1959</v>
      </c>
      <c r="AJ933" s="21" t="s">
        <v>1960</v>
      </c>
      <c r="AK933" s="3"/>
      <c r="AL933" s="3"/>
    </row>
    <row r="934" spans="33:38" ht="12.75" hidden="1" customHeight="1">
      <c r="AG934" s="1"/>
      <c r="AH934" s="1"/>
      <c r="AI934" s="20" t="s">
        <v>1961</v>
      </c>
      <c r="AJ934" s="21" t="s">
        <v>1962</v>
      </c>
      <c r="AK934" s="3"/>
      <c r="AL934" s="3"/>
    </row>
    <row r="935" spans="33:38" ht="12.75" hidden="1" customHeight="1">
      <c r="AG935" s="1"/>
      <c r="AH935" s="1"/>
      <c r="AI935" s="20" t="s">
        <v>1963</v>
      </c>
      <c r="AJ935" s="21" t="s">
        <v>1964</v>
      </c>
      <c r="AK935" s="3"/>
      <c r="AL935" s="3"/>
    </row>
    <row r="936" spans="33:38" ht="12.75" hidden="1" customHeight="1">
      <c r="AG936" s="1"/>
      <c r="AH936" s="1"/>
      <c r="AI936" s="20" t="s">
        <v>1965</v>
      </c>
      <c r="AJ936" s="21" t="s">
        <v>1966</v>
      </c>
      <c r="AK936" s="3"/>
      <c r="AL936" s="3"/>
    </row>
    <row r="937" spans="33:38" ht="12.75" hidden="1" customHeight="1">
      <c r="AG937" s="1"/>
      <c r="AH937" s="1"/>
      <c r="AI937" s="20" t="s">
        <v>1967</v>
      </c>
      <c r="AJ937" s="21" t="s">
        <v>1968</v>
      </c>
      <c r="AK937" s="3"/>
      <c r="AL937" s="3"/>
    </row>
    <row r="938" spans="33:38" ht="12.75" hidden="1" customHeight="1">
      <c r="AG938" s="1"/>
      <c r="AH938" s="1"/>
      <c r="AI938" s="20" t="s">
        <v>1969</v>
      </c>
      <c r="AJ938" s="21" t="s">
        <v>1970</v>
      </c>
      <c r="AK938" s="3"/>
      <c r="AL938" s="3"/>
    </row>
    <row r="939" spans="33:38" ht="12.75" hidden="1" customHeight="1">
      <c r="AG939" s="1"/>
      <c r="AH939" s="1"/>
      <c r="AI939" s="20" t="s">
        <v>1971</v>
      </c>
      <c r="AJ939" s="21" t="s">
        <v>1972</v>
      </c>
      <c r="AK939" s="3"/>
      <c r="AL939" s="3"/>
    </row>
    <row r="940" spans="33:38" ht="12.75" hidden="1" customHeight="1">
      <c r="AG940" s="1"/>
      <c r="AH940" s="1"/>
      <c r="AI940" s="20" t="s">
        <v>1973</v>
      </c>
      <c r="AJ940" s="21" t="s">
        <v>1974</v>
      </c>
      <c r="AK940" s="3"/>
      <c r="AL940" s="3"/>
    </row>
    <row r="941" spans="33:38" ht="12.75" hidden="1" customHeight="1">
      <c r="AG941" s="1"/>
      <c r="AH941" s="1"/>
      <c r="AI941" s="20" t="s">
        <v>1975</v>
      </c>
      <c r="AJ941" s="21" t="s">
        <v>1976</v>
      </c>
      <c r="AK941" s="3"/>
      <c r="AL941" s="3"/>
    </row>
    <row r="942" spans="33:38" ht="12.75" hidden="1" customHeight="1">
      <c r="AG942" s="1"/>
      <c r="AH942" s="1"/>
      <c r="AI942" s="20" t="s">
        <v>1977</v>
      </c>
      <c r="AJ942" s="21" t="s">
        <v>1978</v>
      </c>
      <c r="AK942" s="3"/>
      <c r="AL942" s="3"/>
    </row>
    <row r="943" spans="33:38" ht="12.75" hidden="1" customHeight="1">
      <c r="AG943" s="1"/>
      <c r="AH943" s="1"/>
      <c r="AI943" s="20" t="s">
        <v>1979</v>
      </c>
      <c r="AJ943" s="21" t="s">
        <v>1980</v>
      </c>
      <c r="AK943" s="3"/>
      <c r="AL943" s="3"/>
    </row>
    <row r="944" spans="33:38" ht="12.75" hidden="1" customHeight="1">
      <c r="AG944" s="1"/>
      <c r="AH944" s="1"/>
      <c r="AI944" s="20" t="s">
        <v>1981</v>
      </c>
      <c r="AJ944" s="21" t="s">
        <v>1982</v>
      </c>
      <c r="AK944" s="3"/>
      <c r="AL944" s="3"/>
    </row>
    <row r="945" spans="33:38" ht="12.75" hidden="1" customHeight="1">
      <c r="AG945" s="1"/>
      <c r="AH945" s="1"/>
      <c r="AI945" s="20" t="s">
        <v>1983</v>
      </c>
      <c r="AJ945" s="21" t="s">
        <v>1984</v>
      </c>
      <c r="AK945" s="3"/>
      <c r="AL945" s="3"/>
    </row>
    <row r="946" spans="33:38" ht="12.75" hidden="1" customHeight="1">
      <c r="AG946" s="1"/>
      <c r="AH946" s="1"/>
      <c r="AI946" s="20" t="s">
        <v>1985</v>
      </c>
      <c r="AJ946" s="21" t="s">
        <v>1986</v>
      </c>
      <c r="AK946" s="3"/>
      <c r="AL946" s="3"/>
    </row>
    <row r="947" spans="33:38" ht="12.75" hidden="1" customHeight="1">
      <c r="AG947" s="1"/>
      <c r="AH947" s="1"/>
      <c r="AI947" s="20" t="s">
        <v>1987</v>
      </c>
      <c r="AJ947" s="21" t="s">
        <v>1988</v>
      </c>
      <c r="AK947" s="3"/>
      <c r="AL947" s="3"/>
    </row>
    <row r="948" spans="33:38" ht="12.75" hidden="1" customHeight="1">
      <c r="AG948" s="1"/>
      <c r="AH948" s="1"/>
      <c r="AI948" s="20" t="s">
        <v>1989</v>
      </c>
      <c r="AJ948" s="21" t="s">
        <v>1990</v>
      </c>
      <c r="AK948" s="3"/>
      <c r="AL948" s="3"/>
    </row>
    <row r="949" spans="33:38" ht="12.75" hidden="1" customHeight="1">
      <c r="AG949" s="1"/>
      <c r="AH949" s="1"/>
      <c r="AI949" s="20" t="s">
        <v>1991</v>
      </c>
      <c r="AJ949" s="21" t="s">
        <v>1992</v>
      </c>
      <c r="AK949" s="3"/>
      <c r="AL949" s="3"/>
    </row>
    <row r="950" spans="33:38" ht="12.75" hidden="1" customHeight="1">
      <c r="AG950" s="1"/>
      <c r="AH950" s="1"/>
      <c r="AI950" s="20" t="s">
        <v>1993</v>
      </c>
      <c r="AJ950" s="21" t="s">
        <v>1994</v>
      </c>
      <c r="AK950" s="3"/>
      <c r="AL950" s="3"/>
    </row>
    <row r="951" spans="33:38" ht="12.75" hidden="1" customHeight="1">
      <c r="AG951" s="1"/>
      <c r="AH951" s="1"/>
      <c r="AI951" s="20" t="s">
        <v>1995</v>
      </c>
      <c r="AJ951" s="21" t="s">
        <v>1996</v>
      </c>
      <c r="AK951" s="3"/>
      <c r="AL951" s="3"/>
    </row>
    <row r="952" spans="33:38" ht="12.75" hidden="1" customHeight="1">
      <c r="AG952" s="1"/>
      <c r="AH952" s="1"/>
      <c r="AI952" s="20" t="s">
        <v>1997</v>
      </c>
      <c r="AJ952" s="21" t="s">
        <v>1998</v>
      </c>
      <c r="AK952" s="3"/>
      <c r="AL952" s="3"/>
    </row>
    <row r="953" spans="33:38" ht="12.75" hidden="1" customHeight="1">
      <c r="AG953" s="1"/>
      <c r="AH953" s="1"/>
      <c r="AI953" s="20" t="s">
        <v>1999</v>
      </c>
      <c r="AJ953" s="21" t="s">
        <v>2000</v>
      </c>
      <c r="AK953" s="3"/>
      <c r="AL953" s="3"/>
    </row>
    <row r="954" spans="33:38" ht="12.75" hidden="1" customHeight="1">
      <c r="AG954" s="1"/>
      <c r="AH954" s="1"/>
      <c r="AI954" s="20" t="s">
        <v>2001</v>
      </c>
      <c r="AJ954" s="21" t="s">
        <v>2002</v>
      </c>
      <c r="AK954" s="3"/>
      <c r="AL954" s="3"/>
    </row>
    <row r="955" spans="33:38" ht="12.75" hidden="1" customHeight="1">
      <c r="AG955" s="1"/>
      <c r="AH955" s="1"/>
      <c r="AI955" s="20" t="s">
        <v>2003</v>
      </c>
      <c r="AJ955" s="21" t="s">
        <v>2004</v>
      </c>
      <c r="AK955" s="3"/>
      <c r="AL955" s="3"/>
    </row>
    <row r="956" spans="33:38" ht="12.75" hidden="1" customHeight="1">
      <c r="AG956" s="1"/>
      <c r="AH956" s="1"/>
      <c r="AI956" s="20" t="s">
        <v>2005</v>
      </c>
      <c r="AJ956" s="21" t="s">
        <v>2006</v>
      </c>
      <c r="AK956" s="3"/>
      <c r="AL956" s="3"/>
    </row>
    <row r="957" spans="33:38" ht="12.75" hidden="1" customHeight="1">
      <c r="AG957" s="1"/>
      <c r="AH957" s="1"/>
      <c r="AI957" s="20" t="s">
        <v>2007</v>
      </c>
      <c r="AJ957" s="21" t="s">
        <v>2008</v>
      </c>
      <c r="AK957" s="3"/>
      <c r="AL957" s="3"/>
    </row>
    <row r="958" spans="33:38" ht="12.75" hidden="1" customHeight="1">
      <c r="AG958" s="1"/>
      <c r="AH958" s="1"/>
      <c r="AI958" s="20" t="s">
        <v>2009</v>
      </c>
      <c r="AJ958" s="21" t="s">
        <v>2010</v>
      </c>
      <c r="AK958" s="3"/>
      <c r="AL958" s="3"/>
    </row>
    <row r="959" spans="33:38" ht="12.75" hidden="1" customHeight="1">
      <c r="AG959" s="1"/>
      <c r="AH959" s="1"/>
      <c r="AI959" s="20" t="s">
        <v>2011</v>
      </c>
      <c r="AJ959" s="21" t="s">
        <v>2012</v>
      </c>
      <c r="AK959" s="3"/>
      <c r="AL959" s="3"/>
    </row>
    <row r="960" spans="33:38" ht="12.75" hidden="1" customHeight="1">
      <c r="AG960" s="1"/>
      <c r="AH960" s="1"/>
      <c r="AI960" s="20" t="s">
        <v>2013</v>
      </c>
      <c r="AJ960" s="21" t="s">
        <v>2014</v>
      </c>
      <c r="AK960" s="3"/>
      <c r="AL960" s="3"/>
    </row>
    <row r="961" spans="33:38" ht="12.75" hidden="1" customHeight="1">
      <c r="AG961" s="1"/>
      <c r="AH961" s="1"/>
      <c r="AI961" s="20" t="s">
        <v>2015</v>
      </c>
      <c r="AJ961" s="21" t="s">
        <v>2016</v>
      </c>
      <c r="AK961" s="3"/>
      <c r="AL961" s="3"/>
    </row>
    <row r="962" spans="33:38" ht="12.75" hidden="1" customHeight="1">
      <c r="AG962" s="1"/>
      <c r="AH962" s="1"/>
      <c r="AI962" s="20" t="s">
        <v>2017</v>
      </c>
      <c r="AJ962" s="21" t="s">
        <v>2018</v>
      </c>
      <c r="AK962" s="3"/>
      <c r="AL962" s="3"/>
    </row>
    <row r="963" spans="33:38" ht="12.75" hidden="1" customHeight="1">
      <c r="AG963" s="1"/>
      <c r="AH963" s="1"/>
      <c r="AI963" s="20" t="s">
        <v>2019</v>
      </c>
      <c r="AJ963" s="21" t="s">
        <v>2020</v>
      </c>
      <c r="AK963" s="3"/>
      <c r="AL963" s="3"/>
    </row>
    <row r="964" spans="33:38" ht="12.75" hidden="1" customHeight="1">
      <c r="AG964" s="1"/>
      <c r="AH964" s="1"/>
      <c r="AI964" s="20" t="s">
        <v>2021</v>
      </c>
      <c r="AJ964" s="21" t="s">
        <v>2022</v>
      </c>
      <c r="AK964" s="3"/>
      <c r="AL964" s="3"/>
    </row>
    <row r="965" spans="33:38" ht="12.75" hidden="1" customHeight="1">
      <c r="AG965" s="1"/>
      <c r="AH965" s="1"/>
      <c r="AI965" s="20" t="s">
        <v>2023</v>
      </c>
      <c r="AJ965" s="21" t="s">
        <v>2024</v>
      </c>
      <c r="AK965" s="3"/>
      <c r="AL965" s="3"/>
    </row>
    <row r="966" spans="33:38" ht="12.75" hidden="1" customHeight="1">
      <c r="AG966" s="1"/>
      <c r="AH966" s="1"/>
      <c r="AI966" s="20" t="s">
        <v>2025</v>
      </c>
      <c r="AJ966" s="21" t="s">
        <v>2026</v>
      </c>
      <c r="AK966" s="3"/>
      <c r="AL966" s="3"/>
    </row>
    <row r="967" spans="33:38" ht="12.75" hidden="1" customHeight="1">
      <c r="AG967" s="1"/>
      <c r="AH967" s="1"/>
      <c r="AI967" s="20" t="s">
        <v>2027</v>
      </c>
      <c r="AJ967" s="21" t="s">
        <v>2028</v>
      </c>
      <c r="AK967" s="3"/>
      <c r="AL967" s="3"/>
    </row>
    <row r="968" spans="33:38" ht="12.75" hidden="1" customHeight="1">
      <c r="AG968" s="1"/>
      <c r="AH968" s="1"/>
      <c r="AI968" s="20" t="s">
        <v>2029</v>
      </c>
      <c r="AJ968" s="21" t="s">
        <v>2030</v>
      </c>
      <c r="AK968" s="3"/>
      <c r="AL968" s="3"/>
    </row>
    <row r="969" spans="33:38" ht="12.75" hidden="1" customHeight="1">
      <c r="AG969" s="1"/>
      <c r="AH969" s="1"/>
      <c r="AI969" s="20" t="s">
        <v>2031</v>
      </c>
      <c r="AJ969" s="21" t="s">
        <v>2032</v>
      </c>
      <c r="AK969" s="3"/>
      <c r="AL969" s="3"/>
    </row>
    <row r="970" spans="33:38" ht="12.75" hidden="1" customHeight="1">
      <c r="AG970" s="1"/>
      <c r="AH970" s="1"/>
      <c r="AI970" s="20" t="s">
        <v>2033</v>
      </c>
      <c r="AJ970" s="21" t="s">
        <v>2034</v>
      </c>
      <c r="AK970" s="3"/>
      <c r="AL970" s="3"/>
    </row>
    <row r="971" spans="33:38" ht="12.75" hidden="1" customHeight="1">
      <c r="AG971" s="1"/>
      <c r="AH971" s="1"/>
      <c r="AI971" s="20" t="s">
        <v>2035</v>
      </c>
      <c r="AJ971" s="21" t="s">
        <v>2036</v>
      </c>
      <c r="AK971" s="3"/>
      <c r="AL971" s="3"/>
    </row>
    <row r="972" spans="33:38" ht="12.75" hidden="1" customHeight="1">
      <c r="AG972" s="1"/>
      <c r="AH972" s="1"/>
      <c r="AI972" s="20" t="s">
        <v>2037</v>
      </c>
      <c r="AJ972" s="21" t="s">
        <v>2038</v>
      </c>
      <c r="AK972" s="3"/>
      <c r="AL972" s="3"/>
    </row>
    <row r="973" spans="33:38" ht="12.75" hidden="1" customHeight="1">
      <c r="AG973" s="1"/>
      <c r="AH973" s="1"/>
      <c r="AI973" s="20" t="s">
        <v>2039</v>
      </c>
      <c r="AJ973" s="21" t="s">
        <v>2040</v>
      </c>
      <c r="AK973" s="3"/>
      <c r="AL973" s="3"/>
    </row>
    <row r="974" spans="33:38" ht="12.75" hidden="1" customHeight="1">
      <c r="AG974" s="1"/>
      <c r="AH974" s="1"/>
      <c r="AI974" s="20" t="s">
        <v>2041</v>
      </c>
      <c r="AJ974" s="21" t="s">
        <v>2042</v>
      </c>
      <c r="AK974" s="3"/>
      <c r="AL974" s="3"/>
    </row>
    <row r="975" spans="33:38" ht="12.75" hidden="1" customHeight="1">
      <c r="AG975" s="1"/>
      <c r="AH975" s="1"/>
      <c r="AI975" s="20" t="s">
        <v>2043</v>
      </c>
      <c r="AJ975" s="21" t="s">
        <v>2044</v>
      </c>
      <c r="AK975" s="3"/>
      <c r="AL975" s="3"/>
    </row>
    <row r="976" spans="33:38" ht="12.75" hidden="1" customHeight="1">
      <c r="AG976" s="1"/>
      <c r="AH976" s="1"/>
      <c r="AI976" s="20" t="s">
        <v>2045</v>
      </c>
      <c r="AJ976" s="21" t="s">
        <v>2046</v>
      </c>
      <c r="AK976" s="3"/>
      <c r="AL976" s="3"/>
    </row>
    <row r="977" spans="33:38" ht="12.75" hidden="1" customHeight="1">
      <c r="AG977" s="1"/>
      <c r="AH977" s="1"/>
      <c r="AI977" s="20" t="s">
        <v>2047</v>
      </c>
      <c r="AJ977" s="21" t="s">
        <v>2048</v>
      </c>
      <c r="AK977" s="3"/>
      <c r="AL977" s="3"/>
    </row>
    <row r="978" spans="33:38" ht="12.75" hidden="1" customHeight="1">
      <c r="AG978" s="1"/>
      <c r="AH978" s="1"/>
      <c r="AI978" s="20" t="s">
        <v>2049</v>
      </c>
      <c r="AJ978" s="21" t="s">
        <v>2050</v>
      </c>
      <c r="AK978" s="3"/>
      <c r="AL978" s="3"/>
    </row>
    <row r="979" spans="33:38" ht="12.75" hidden="1" customHeight="1">
      <c r="AG979" s="1"/>
      <c r="AH979" s="1"/>
      <c r="AI979" s="20" t="s">
        <v>2051</v>
      </c>
      <c r="AJ979" s="21" t="s">
        <v>2052</v>
      </c>
      <c r="AK979" s="3"/>
      <c r="AL979" s="3"/>
    </row>
    <row r="980" spans="33:38" ht="12.75" hidden="1" customHeight="1">
      <c r="AG980" s="1"/>
      <c r="AH980" s="1"/>
      <c r="AI980" s="20" t="s">
        <v>2053</v>
      </c>
      <c r="AJ980" s="21" t="s">
        <v>2054</v>
      </c>
      <c r="AK980" s="3"/>
      <c r="AL980" s="3"/>
    </row>
    <row r="981" spans="33:38" ht="12.75" hidden="1" customHeight="1">
      <c r="AG981" s="1"/>
      <c r="AH981" s="1"/>
      <c r="AI981" s="20" t="s">
        <v>2055</v>
      </c>
      <c r="AJ981" s="21" t="s">
        <v>2056</v>
      </c>
      <c r="AK981" s="3"/>
      <c r="AL981" s="3"/>
    </row>
    <row r="982" spans="33:38" ht="12.75" hidden="1" customHeight="1">
      <c r="AG982" s="1"/>
      <c r="AH982" s="1"/>
      <c r="AI982" s="20" t="s">
        <v>2057</v>
      </c>
      <c r="AJ982" s="21" t="s">
        <v>2058</v>
      </c>
      <c r="AK982" s="3"/>
      <c r="AL982" s="3"/>
    </row>
    <row r="983" spans="33:38" ht="12.75" hidden="1" customHeight="1">
      <c r="AG983" s="1"/>
      <c r="AH983" s="1"/>
      <c r="AI983" s="20" t="s">
        <v>2059</v>
      </c>
      <c r="AJ983" s="21" t="s">
        <v>2060</v>
      </c>
      <c r="AK983" s="3"/>
      <c r="AL983" s="3"/>
    </row>
    <row r="984" spans="33:38" ht="12.75" hidden="1" customHeight="1">
      <c r="AG984" s="1"/>
      <c r="AH984" s="1"/>
      <c r="AI984" s="20" t="s">
        <v>2061</v>
      </c>
      <c r="AJ984" s="21" t="s">
        <v>2062</v>
      </c>
      <c r="AK984" s="3"/>
      <c r="AL984" s="3"/>
    </row>
    <row r="985" spans="33:38" ht="12.75" hidden="1" customHeight="1">
      <c r="AG985" s="1"/>
      <c r="AH985" s="1"/>
      <c r="AI985" s="20" t="s">
        <v>2063</v>
      </c>
      <c r="AJ985" s="21" t="s">
        <v>2064</v>
      </c>
      <c r="AK985" s="3"/>
      <c r="AL985" s="3"/>
    </row>
    <row r="986" spans="33:38" ht="12.75" hidden="1" customHeight="1">
      <c r="AG986" s="1"/>
      <c r="AH986" s="1"/>
      <c r="AI986" s="20" t="s">
        <v>2065</v>
      </c>
      <c r="AJ986" s="21" t="s">
        <v>2066</v>
      </c>
      <c r="AK986" s="3"/>
      <c r="AL986" s="3"/>
    </row>
    <row r="987" spans="33:38" ht="12.75" hidden="1" customHeight="1">
      <c r="AG987" s="1"/>
      <c r="AH987" s="1"/>
      <c r="AI987" s="20" t="s">
        <v>2067</v>
      </c>
      <c r="AJ987" s="21" t="s">
        <v>2068</v>
      </c>
      <c r="AK987" s="3"/>
      <c r="AL987" s="3"/>
    </row>
    <row r="988" spans="33:38" ht="12.75" hidden="1" customHeight="1">
      <c r="AG988" s="1"/>
      <c r="AH988" s="1"/>
      <c r="AI988" s="20" t="s">
        <v>2069</v>
      </c>
      <c r="AJ988" s="21" t="s">
        <v>2070</v>
      </c>
      <c r="AK988" s="3"/>
      <c r="AL988" s="3"/>
    </row>
    <row r="989" spans="33:38" ht="12.75" hidden="1" customHeight="1">
      <c r="AG989" s="1"/>
      <c r="AH989" s="1"/>
      <c r="AI989" s="20" t="s">
        <v>2071</v>
      </c>
      <c r="AJ989" s="21" t="s">
        <v>2072</v>
      </c>
      <c r="AK989" s="3"/>
      <c r="AL989" s="3"/>
    </row>
    <row r="990" spans="33:38" ht="12.75" hidden="1" customHeight="1">
      <c r="AG990" s="1"/>
      <c r="AH990" s="1"/>
      <c r="AI990" s="20" t="s">
        <v>2073</v>
      </c>
      <c r="AJ990" s="21" t="s">
        <v>2074</v>
      </c>
      <c r="AK990" s="3"/>
      <c r="AL990" s="3"/>
    </row>
    <row r="991" spans="33:38" ht="12.75" hidden="1" customHeight="1">
      <c r="AG991" s="1"/>
      <c r="AH991" s="1"/>
      <c r="AI991" s="20" t="s">
        <v>2075</v>
      </c>
      <c r="AJ991" s="21" t="s">
        <v>2076</v>
      </c>
      <c r="AK991" s="3"/>
      <c r="AL991" s="3"/>
    </row>
    <row r="992" spans="33:38" ht="12.75" hidden="1" customHeight="1">
      <c r="AG992" s="1"/>
      <c r="AH992" s="1"/>
      <c r="AI992" s="20" t="s">
        <v>2077</v>
      </c>
      <c r="AJ992" s="21" t="s">
        <v>2078</v>
      </c>
      <c r="AK992" s="3"/>
      <c r="AL992" s="3"/>
    </row>
    <row r="993" spans="33:38" ht="12.75" hidden="1" customHeight="1">
      <c r="AG993" s="1"/>
      <c r="AH993" s="1"/>
      <c r="AI993" s="20" t="s">
        <v>2079</v>
      </c>
      <c r="AJ993" s="21" t="s">
        <v>2080</v>
      </c>
      <c r="AK993" s="3"/>
      <c r="AL993" s="3"/>
    </row>
    <row r="994" spans="33:38" ht="12.75" hidden="1" customHeight="1">
      <c r="AG994" s="1"/>
      <c r="AH994" s="1"/>
      <c r="AI994" s="20" t="s">
        <v>2081</v>
      </c>
      <c r="AJ994" s="21" t="s">
        <v>2082</v>
      </c>
      <c r="AK994" s="3"/>
      <c r="AL994" s="3"/>
    </row>
    <row r="995" spans="33:38" ht="12.75" hidden="1" customHeight="1">
      <c r="AG995" s="1"/>
      <c r="AH995" s="1"/>
      <c r="AI995" s="20" t="s">
        <v>2083</v>
      </c>
      <c r="AJ995" s="21" t="s">
        <v>2084</v>
      </c>
      <c r="AK995" s="3"/>
      <c r="AL995" s="3"/>
    </row>
    <row r="996" spans="33:38" ht="12.75" hidden="1" customHeight="1">
      <c r="AG996" s="1"/>
      <c r="AH996" s="1"/>
      <c r="AI996" s="20" t="s">
        <v>2085</v>
      </c>
      <c r="AJ996" s="21" t="s">
        <v>2086</v>
      </c>
      <c r="AK996" s="3"/>
      <c r="AL996" s="3"/>
    </row>
    <row r="997" spans="33:38" ht="12.75" hidden="1" customHeight="1">
      <c r="AG997" s="1"/>
      <c r="AH997" s="1"/>
      <c r="AI997" s="20" t="s">
        <v>2087</v>
      </c>
      <c r="AJ997" s="21" t="s">
        <v>2088</v>
      </c>
      <c r="AK997" s="3"/>
      <c r="AL997" s="3"/>
    </row>
    <row r="998" spans="33:38" ht="12.75" hidden="1" customHeight="1">
      <c r="AG998" s="1"/>
      <c r="AH998" s="1"/>
      <c r="AI998" s="20" t="s">
        <v>2089</v>
      </c>
      <c r="AJ998" s="21" t="s">
        <v>2090</v>
      </c>
      <c r="AK998" s="3"/>
      <c r="AL998" s="3"/>
    </row>
    <row r="999" spans="33:38" ht="12.75" hidden="1" customHeight="1">
      <c r="AG999" s="1"/>
      <c r="AH999" s="1"/>
      <c r="AI999" s="20" t="s">
        <v>2091</v>
      </c>
      <c r="AJ999" s="21" t="s">
        <v>2092</v>
      </c>
      <c r="AK999" s="3"/>
      <c r="AL999" s="3"/>
    </row>
    <row r="1000" spans="33:38" ht="12.75" hidden="1" customHeight="1">
      <c r="AG1000" s="1"/>
      <c r="AH1000" s="1"/>
      <c r="AI1000" s="20" t="s">
        <v>2093</v>
      </c>
      <c r="AJ1000" s="21" t="s">
        <v>2094</v>
      </c>
      <c r="AK1000" s="3"/>
      <c r="AL1000" s="3"/>
    </row>
    <row r="1001" spans="33:38" ht="12.75" hidden="1" customHeight="1">
      <c r="AG1001" s="1"/>
      <c r="AH1001" s="1"/>
      <c r="AI1001" s="20" t="s">
        <v>2095</v>
      </c>
      <c r="AJ1001" s="21" t="s">
        <v>2096</v>
      </c>
      <c r="AK1001" s="3"/>
      <c r="AL1001" s="3"/>
    </row>
    <row r="1002" spans="33:38" ht="12.75" hidden="1" customHeight="1">
      <c r="AG1002" s="1"/>
      <c r="AH1002" s="1"/>
      <c r="AI1002" s="20" t="s">
        <v>2097</v>
      </c>
      <c r="AJ1002" s="21" t="s">
        <v>2098</v>
      </c>
      <c r="AK1002" s="3"/>
      <c r="AL1002" s="3"/>
    </row>
    <row r="1003" spans="33:38" ht="12.75" hidden="1" customHeight="1">
      <c r="AG1003" s="1"/>
      <c r="AH1003" s="1"/>
      <c r="AI1003" s="20" t="s">
        <v>2099</v>
      </c>
      <c r="AJ1003" s="21" t="s">
        <v>2100</v>
      </c>
      <c r="AK1003" s="3"/>
      <c r="AL1003" s="3"/>
    </row>
    <row r="1004" spans="33:38" ht="12.75" hidden="1" customHeight="1">
      <c r="AG1004" s="1"/>
      <c r="AH1004" s="1"/>
      <c r="AI1004" s="20" t="s">
        <v>2101</v>
      </c>
      <c r="AJ1004" s="21" t="s">
        <v>2102</v>
      </c>
      <c r="AK1004" s="3"/>
      <c r="AL1004" s="3"/>
    </row>
    <row r="1005" spans="33:38" ht="12.75" hidden="1" customHeight="1">
      <c r="AG1005" s="1"/>
      <c r="AH1005" s="1"/>
      <c r="AI1005" s="20" t="s">
        <v>2103</v>
      </c>
      <c r="AJ1005" s="21" t="s">
        <v>2104</v>
      </c>
      <c r="AK1005" s="3"/>
      <c r="AL1005" s="3"/>
    </row>
    <row r="1006" spans="33:38" ht="12.75" hidden="1" customHeight="1">
      <c r="AG1006" s="1"/>
      <c r="AH1006" s="1"/>
      <c r="AI1006" s="20" t="s">
        <v>2105</v>
      </c>
      <c r="AJ1006" s="21" t="s">
        <v>2106</v>
      </c>
      <c r="AK1006" s="3"/>
      <c r="AL1006" s="3"/>
    </row>
    <row r="1007" spans="33:38" ht="12.75" hidden="1" customHeight="1">
      <c r="AG1007" s="1"/>
      <c r="AH1007" s="1"/>
      <c r="AI1007" s="20" t="s">
        <v>2107</v>
      </c>
      <c r="AJ1007" s="21" t="s">
        <v>1639</v>
      </c>
      <c r="AK1007" s="3"/>
      <c r="AL1007" s="3"/>
    </row>
    <row r="1008" spans="33:38" ht="12.75" hidden="1" customHeight="1">
      <c r="AG1008" s="1"/>
      <c r="AH1008" s="1"/>
      <c r="AI1008" s="20" t="s">
        <v>2108</v>
      </c>
      <c r="AJ1008" s="21" t="s">
        <v>2109</v>
      </c>
      <c r="AK1008" s="3"/>
      <c r="AL1008" s="3"/>
    </row>
    <row r="1009" spans="33:38" ht="12.75" hidden="1" customHeight="1">
      <c r="AG1009" s="1"/>
      <c r="AH1009" s="1"/>
      <c r="AI1009" s="20" t="s">
        <v>2110</v>
      </c>
      <c r="AJ1009" s="21" t="s">
        <v>2111</v>
      </c>
      <c r="AK1009" s="3"/>
      <c r="AL1009" s="3"/>
    </row>
    <row r="1010" spans="33:38" ht="12.75" hidden="1" customHeight="1">
      <c r="AG1010" s="1"/>
      <c r="AH1010" s="1"/>
      <c r="AI1010" s="20" t="s">
        <v>2112</v>
      </c>
      <c r="AJ1010" s="21" t="s">
        <v>2113</v>
      </c>
      <c r="AK1010" s="3"/>
      <c r="AL1010" s="3"/>
    </row>
    <row r="1011" spans="33:38" ht="12.75" hidden="1" customHeight="1">
      <c r="AG1011" s="1"/>
      <c r="AH1011" s="1"/>
      <c r="AI1011" s="20" t="s">
        <v>2114</v>
      </c>
      <c r="AJ1011" s="21" t="s">
        <v>2115</v>
      </c>
      <c r="AK1011" s="3"/>
      <c r="AL1011" s="3"/>
    </row>
    <row r="1012" spans="33:38" ht="12.75" hidden="1" customHeight="1">
      <c r="AG1012" s="1"/>
      <c r="AH1012" s="1"/>
      <c r="AI1012" s="20" t="s">
        <v>2116</v>
      </c>
      <c r="AJ1012" s="21" t="s">
        <v>2117</v>
      </c>
      <c r="AK1012" s="3"/>
      <c r="AL1012" s="3"/>
    </row>
    <row r="1013" spans="33:38" ht="12.75" hidden="1" customHeight="1">
      <c r="AG1013" s="1"/>
      <c r="AH1013" s="1"/>
      <c r="AI1013" s="20" t="s">
        <v>2118</v>
      </c>
      <c r="AJ1013" s="21" t="s">
        <v>2119</v>
      </c>
      <c r="AK1013" s="3"/>
      <c r="AL1013" s="3"/>
    </row>
    <row r="1014" spans="33:38" ht="12.75" hidden="1" customHeight="1">
      <c r="AG1014" s="1"/>
      <c r="AH1014" s="1"/>
      <c r="AI1014" s="20" t="s">
        <v>2120</v>
      </c>
      <c r="AJ1014" s="21" t="s">
        <v>2121</v>
      </c>
      <c r="AK1014" s="3"/>
      <c r="AL1014" s="3"/>
    </row>
    <row r="1015" spans="33:38" ht="12.75" hidden="1" customHeight="1">
      <c r="AG1015" s="1"/>
      <c r="AH1015" s="1"/>
      <c r="AI1015" s="20" t="s">
        <v>2122</v>
      </c>
      <c r="AJ1015" s="21" t="s">
        <v>2123</v>
      </c>
      <c r="AK1015" s="3"/>
      <c r="AL1015" s="3"/>
    </row>
    <row r="1016" spans="33:38" ht="12.75" hidden="1" customHeight="1">
      <c r="AG1016" s="1"/>
      <c r="AH1016" s="1"/>
      <c r="AI1016" s="20" t="s">
        <v>2124</v>
      </c>
      <c r="AJ1016" s="21" t="s">
        <v>2125</v>
      </c>
      <c r="AK1016" s="3"/>
      <c r="AL1016" s="3"/>
    </row>
    <row r="1017" spans="33:38" ht="12.75" hidden="1" customHeight="1">
      <c r="AG1017" s="1"/>
      <c r="AH1017" s="1"/>
      <c r="AI1017" s="20" t="s">
        <v>2126</v>
      </c>
      <c r="AJ1017" s="21" t="s">
        <v>2127</v>
      </c>
      <c r="AK1017" s="3"/>
      <c r="AL1017" s="3"/>
    </row>
    <row r="1018" spans="33:38" ht="12.75" hidden="1" customHeight="1">
      <c r="AG1018" s="1"/>
      <c r="AH1018" s="1"/>
      <c r="AI1018" s="20" t="s">
        <v>2128</v>
      </c>
      <c r="AJ1018" s="21" t="s">
        <v>2129</v>
      </c>
      <c r="AK1018" s="3"/>
      <c r="AL1018" s="3"/>
    </row>
    <row r="1019" spans="33:38" ht="12.75" hidden="1" customHeight="1">
      <c r="AG1019" s="1"/>
      <c r="AH1019" s="1"/>
      <c r="AI1019" s="20" t="s">
        <v>2130</v>
      </c>
      <c r="AJ1019" s="21" t="s">
        <v>2131</v>
      </c>
      <c r="AK1019" s="3"/>
      <c r="AL1019" s="3"/>
    </row>
    <row r="1020" spans="33:38" ht="12.75" hidden="1" customHeight="1">
      <c r="AG1020" s="1"/>
      <c r="AH1020" s="1"/>
      <c r="AI1020" s="20" t="s">
        <v>2132</v>
      </c>
      <c r="AJ1020" s="21" t="s">
        <v>2133</v>
      </c>
      <c r="AK1020" s="3"/>
      <c r="AL1020" s="3"/>
    </row>
    <row r="1021" spans="33:38" ht="12.75" hidden="1" customHeight="1">
      <c r="AG1021" s="1"/>
      <c r="AH1021" s="1"/>
      <c r="AI1021" s="20" t="s">
        <v>2134</v>
      </c>
      <c r="AJ1021" s="21" t="s">
        <v>2135</v>
      </c>
      <c r="AK1021" s="3"/>
      <c r="AL1021" s="3"/>
    </row>
    <row r="1022" spans="33:38" ht="12.75" hidden="1" customHeight="1">
      <c r="AG1022" s="1"/>
      <c r="AH1022" s="1"/>
      <c r="AI1022" s="20" t="s">
        <v>2136</v>
      </c>
      <c r="AJ1022" s="21" t="s">
        <v>2137</v>
      </c>
      <c r="AK1022" s="3"/>
      <c r="AL1022" s="3"/>
    </row>
    <row r="1023" spans="33:38" ht="12.75" hidden="1" customHeight="1">
      <c r="AG1023" s="1"/>
      <c r="AH1023" s="1"/>
      <c r="AI1023" s="20" t="s">
        <v>2138</v>
      </c>
      <c r="AJ1023" s="21" t="s">
        <v>2139</v>
      </c>
      <c r="AK1023" s="3"/>
      <c r="AL1023" s="3"/>
    </row>
    <row r="1024" spans="33:38" ht="12.75" hidden="1" customHeight="1">
      <c r="AG1024" s="1"/>
      <c r="AH1024" s="1"/>
      <c r="AI1024" s="20" t="s">
        <v>2140</v>
      </c>
      <c r="AJ1024" s="21" t="s">
        <v>2141</v>
      </c>
      <c r="AK1024" s="3"/>
      <c r="AL1024" s="3"/>
    </row>
    <row r="1025" spans="33:38" ht="12.75" hidden="1" customHeight="1">
      <c r="AG1025" s="1"/>
      <c r="AH1025" s="1"/>
      <c r="AI1025" s="20" t="s">
        <v>2142</v>
      </c>
      <c r="AJ1025" s="21" t="s">
        <v>2143</v>
      </c>
      <c r="AK1025" s="3"/>
      <c r="AL1025" s="3"/>
    </row>
    <row r="1026" spans="33:38" ht="12.75" hidden="1" customHeight="1">
      <c r="AG1026" s="1"/>
      <c r="AH1026" s="1"/>
      <c r="AI1026" s="20" t="s">
        <v>2144</v>
      </c>
      <c r="AJ1026" s="21" t="s">
        <v>2145</v>
      </c>
      <c r="AK1026" s="3"/>
      <c r="AL1026" s="3"/>
    </row>
    <row r="1027" spans="33:38" ht="12.75" hidden="1" customHeight="1">
      <c r="AG1027" s="1"/>
      <c r="AH1027" s="1"/>
      <c r="AI1027" s="20" t="s">
        <v>2146</v>
      </c>
      <c r="AJ1027" s="21" t="s">
        <v>2147</v>
      </c>
      <c r="AK1027" s="3"/>
      <c r="AL1027" s="3"/>
    </row>
    <row r="1028" spans="33:38" ht="12.75" hidden="1" customHeight="1">
      <c r="AG1028" s="1"/>
      <c r="AH1028" s="1"/>
      <c r="AI1028" s="20" t="s">
        <v>2148</v>
      </c>
      <c r="AJ1028" s="21" t="s">
        <v>2149</v>
      </c>
      <c r="AK1028" s="3"/>
      <c r="AL1028" s="3"/>
    </row>
    <row r="1029" spans="33:38" ht="12.75" hidden="1" customHeight="1">
      <c r="AG1029" s="1"/>
      <c r="AH1029" s="1"/>
      <c r="AI1029" s="20" t="s">
        <v>2150</v>
      </c>
      <c r="AJ1029" s="21" t="s">
        <v>2151</v>
      </c>
      <c r="AK1029" s="3"/>
      <c r="AL1029" s="3"/>
    </row>
    <row r="1030" spans="33:38" ht="12.75" hidden="1" customHeight="1">
      <c r="AG1030" s="1"/>
      <c r="AH1030" s="1"/>
      <c r="AI1030" s="20" t="s">
        <v>2152</v>
      </c>
      <c r="AJ1030" s="21" t="s">
        <v>2153</v>
      </c>
      <c r="AK1030" s="3"/>
      <c r="AL1030" s="3"/>
    </row>
    <row r="1031" spans="33:38" ht="12.75" hidden="1" customHeight="1">
      <c r="AG1031" s="1"/>
      <c r="AH1031" s="1"/>
      <c r="AI1031" s="20" t="s">
        <v>2154</v>
      </c>
      <c r="AJ1031" s="21" t="s">
        <v>2155</v>
      </c>
      <c r="AK1031" s="3"/>
      <c r="AL1031" s="3"/>
    </row>
    <row r="1032" spans="33:38" ht="12.75" hidden="1" customHeight="1">
      <c r="AG1032" s="1"/>
      <c r="AH1032" s="1"/>
      <c r="AI1032" s="20" t="s">
        <v>2156</v>
      </c>
      <c r="AJ1032" s="21" t="s">
        <v>2157</v>
      </c>
      <c r="AK1032" s="3"/>
      <c r="AL1032" s="3"/>
    </row>
    <row r="1033" spans="33:38" ht="12.75" hidden="1" customHeight="1">
      <c r="AG1033" s="1"/>
      <c r="AH1033" s="1"/>
      <c r="AI1033" s="20" t="s">
        <v>2158</v>
      </c>
      <c r="AJ1033" s="21" t="s">
        <v>722</v>
      </c>
      <c r="AK1033" s="3"/>
      <c r="AL1033" s="3"/>
    </row>
    <row r="1034" spans="33:38" ht="12.75" hidden="1" customHeight="1">
      <c r="AG1034" s="1"/>
      <c r="AH1034" s="1"/>
      <c r="AI1034" s="20" t="s">
        <v>2159</v>
      </c>
      <c r="AJ1034" s="21" t="s">
        <v>2160</v>
      </c>
      <c r="AK1034" s="3"/>
      <c r="AL1034" s="3"/>
    </row>
    <row r="1035" spans="33:38" ht="12.75" hidden="1" customHeight="1">
      <c r="AG1035" s="1"/>
      <c r="AH1035" s="1"/>
      <c r="AI1035" s="20" t="s">
        <v>2161</v>
      </c>
      <c r="AJ1035" s="21" t="s">
        <v>2162</v>
      </c>
      <c r="AK1035" s="3"/>
      <c r="AL1035" s="3"/>
    </row>
    <row r="1036" spans="33:38" ht="12.75" hidden="1" customHeight="1">
      <c r="AG1036" s="1"/>
      <c r="AH1036" s="1"/>
      <c r="AI1036" s="20" t="s">
        <v>2163</v>
      </c>
      <c r="AJ1036" s="21" t="s">
        <v>1066</v>
      </c>
      <c r="AK1036" s="3"/>
      <c r="AL1036" s="3"/>
    </row>
    <row r="1037" spans="33:38" ht="12.75" hidden="1" customHeight="1">
      <c r="AG1037" s="1"/>
      <c r="AH1037" s="1"/>
      <c r="AI1037" s="20" t="s">
        <v>2164</v>
      </c>
      <c r="AJ1037" s="21" t="s">
        <v>2165</v>
      </c>
      <c r="AK1037" s="3"/>
      <c r="AL1037" s="3"/>
    </row>
    <row r="1038" spans="33:38" ht="12.75" hidden="1" customHeight="1">
      <c r="AG1038" s="1"/>
      <c r="AH1038" s="1"/>
      <c r="AI1038" s="20" t="s">
        <v>2166</v>
      </c>
      <c r="AJ1038" s="21" t="s">
        <v>2167</v>
      </c>
      <c r="AK1038" s="3"/>
      <c r="AL1038" s="3"/>
    </row>
    <row r="1039" spans="33:38" ht="12.75" hidden="1" customHeight="1">
      <c r="AG1039" s="1"/>
      <c r="AH1039" s="1"/>
      <c r="AI1039" s="20" t="s">
        <v>2168</v>
      </c>
      <c r="AJ1039" s="21" t="s">
        <v>2169</v>
      </c>
      <c r="AK1039" s="3"/>
      <c r="AL1039" s="3"/>
    </row>
    <row r="1040" spans="33:38" ht="12.75" hidden="1" customHeight="1">
      <c r="AG1040" s="1"/>
      <c r="AH1040" s="1"/>
      <c r="AI1040" s="20" t="s">
        <v>2170</v>
      </c>
      <c r="AJ1040" s="21" t="s">
        <v>2171</v>
      </c>
      <c r="AK1040" s="3"/>
      <c r="AL1040" s="3"/>
    </row>
    <row r="1041" spans="33:38" ht="12.75" hidden="1" customHeight="1">
      <c r="AG1041" s="1"/>
      <c r="AH1041" s="1"/>
      <c r="AI1041" s="20" t="s">
        <v>2172</v>
      </c>
      <c r="AJ1041" s="21" t="s">
        <v>2173</v>
      </c>
      <c r="AK1041" s="3"/>
      <c r="AL1041" s="3"/>
    </row>
    <row r="1042" spans="33:38" ht="12.75" hidden="1" customHeight="1">
      <c r="AG1042" s="1"/>
      <c r="AH1042" s="1"/>
      <c r="AI1042" s="20" t="s">
        <v>2174</v>
      </c>
      <c r="AJ1042" s="21" t="s">
        <v>2175</v>
      </c>
      <c r="AK1042" s="3"/>
      <c r="AL1042" s="3"/>
    </row>
    <row r="1043" spans="33:38" ht="12.75" hidden="1" customHeight="1">
      <c r="AG1043" s="1"/>
      <c r="AH1043" s="1"/>
      <c r="AI1043" s="20" t="s">
        <v>2176</v>
      </c>
      <c r="AJ1043" s="21" t="s">
        <v>2177</v>
      </c>
      <c r="AK1043" s="3"/>
      <c r="AL1043" s="3"/>
    </row>
    <row r="1044" spans="33:38" ht="12.75" hidden="1" customHeight="1">
      <c r="AG1044" s="1"/>
      <c r="AH1044" s="1"/>
      <c r="AI1044" s="20" t="s">
        <v>2178</v>
      </c>
      <c r="AJ1044" s="21" t="s">
        <v>2179</v>
      </c>
      <c r="AK1044" s="3"/>
      <c r="AL1044" s="3"/>
    </row>
    <row r="1045" spans="33:38" ht="12.75" hidden="1" customHeight="1">
      <c r="AG1045" s="1"/>
      <c r="AH1045" s="1"/>
      <c r="AI1045" s="20" t="s">
        <v>2180</v>
      </c>
      <c r="AJ1045" s="21" t="s">
        <v>2181</v>
      </c>
      <c r="AK1045" s="3"/>
      <c r="AL1045" s="3"/>
    </row>
    <row r="1046" spans="33:38" ht="12.75" hidden="1" customHeight="1">
      <c r="AG1046" s="1"/>
      <c r="AH1046" s="1"/>
      <c r="AI1046" s="20" t="s">
        <v>2182</v>
      </c>
      <c r="AJ1046" s="21" t="s">
        <v>2183</v>
      </c>
      <c r="AK1046" s="3"/>
      <c r="AL1046" s="3"/>
    </row>
    <row r="1047" spans="33:38" ht="12.75" hidden="1" customHeight="1">
      <c r="AG1047" s="1"/>
      <c r="AH1047" s="1"/>
      <c r="AI1047" s="20" t="s">
        <v>2184</v>
      </c>
      <c r="AJ1047" s="21" t="s">
        <v>2185</v>
      </c>
      <c r="AK1047" s="3"/>
      <c r="AL1047" s="3"/>
    </row>
    <row r="1048" spans="33:38" ht="12.75" hidden="1" customHeight="1">
      <c r="AG1048" s="1"/>
      <c r="AH1048" s="1"/>
      <c r="AI1048" s="20" t="s">
        <v>2186</v>
      </c>
      <c r="AJ1048" s="21" t="s">
        <v>2187</v>
      </c>
      <c r="AK1048" s="3"/>
      <c r="AL1048" s="3"/>
    </row>
    <row r="1049" spans="33:38" ht="12.75" hidden="1" customHeight="1">
      <c r="AG1049" s="1"/>
      <c r="AH1049" s="1"/>
      <c r="AI1049" s="20" t="s">
        <v>2188</v>
      </c>
      <c r="AJ1049" s="21" t="s">
        <v>2189</v>
      </c>
      <c r="AK1049" s="3"/>
      <c r="AL1049" s="3"/>
    </row>
    <row r="1050" spans="33:38" ht="12.75" hidden="1" customHeight="1">
      <c r="AG1050" s="1"/>
      <c r="AH1050" s="1"/>
      <c r="AI1050" s="20" t="s">
        <v>2190</v>
      </c>
      <c r="AJ1050" s="21" t="s">
        <v>2191</v>
      </c>
      <c r="AK1050" s="3"/>
      <c r="AL1050" s="3"/>
    </row>
    <row r="1051" spans="33:38" ht="12.75" hidden="1" customHeight="1">
      <c r="AG1051" s="1"/>
      <c r="AH1051" s="1"/>
      <c r="AI1051" s="20" t="s">
        <v>2192</v>
      </c>
      <c r="AJ1051" s="21" t="s">
        <v>2193</v>
      </c>
      <c r="AK1051" s="3"/>
      <c r="AL1051" s="3"/>
    </row>
    <row r="1052" spans="33:38" ht="12.75" hidden="1" customHeight="1">
      <c r="AG1052" s="1"/>
      <c r="AH1052" s="1"/>
      <c r="AI1052" s="20" t="s">
        <v>2194</v>
      </c>
      <c r="AJ1052" s="21" t="s">
        <v>2195</v>
      </c>
      <c r="AK1052" s="3"/>
      <c r="AL1052" s="3"/>
    </row>
    <row r="1053" spans="33:38" ht="12.75" hidden="1" customHeight="1">
      <c r="AG1053" s="1"/>
      <c r="AH1053" s="1"/>
      <c r="AI1053" s="20" t="s">
        <v>2196</v>
      </c>
      <c r="AJ1053" s="21" t="s">
        <v>2197</v>
      </c>
      <c r="AK1053" s="3"/>
      <c r="AL1053" s="3"/>
    </row>
    <row r="1054" spans="33:38" ht="12.75" hidden="1" customHeight="1">
      <c r="AG1054" s="1"/>
      <c r="AH1054" s="1"/>
      <c r="AI1054" s="20" t="s">
        <v>2198</v>
      </c>
      <c r="AJ1054" s="21" t="s">
        <v>2199</v>
      </c>
      <c r="AK1054" s="3"/>
      <c r="AL1054" s="3"/>
    </row>
    <row r="1055" spans="33:38" ht="12.75" hidden="1" customHeight="1">
      <c r="AG1055" s="1"/>
      <c r="AH1055" s="1"/>
      <c r="AI1055" s="20" t="s">
        <v>2200</v>
      </c>
      <c r="AJ1055" s="21" t="s">
        <v>2201</v>
      </c>
      <c r="AK1055" s="3"/>
      <c r="AL1055" s="3"/>
    </row>
    <row r="1056" spans="33:38" ht="12.75" hidden="1" customHeight="1">
      <c r="AG1056" s="1"/>
      <c r="AH1056" s="1"/>
      <c r="AI1056" s="20" t="s">
        <v>2202</v>
      </c>
      <c r="AJ1056" s="21" t="s">
        <v>2203</v>
      </c>
      <c r="AK1056" s="3"/>
      <c r="AL1056" s="3"/>
    </row>
    <row r="1057" spans="33:38" ht="12.75" hidden="1" customHeight="1">
      <c r="AG1057" s="1"/>
      <c r="AH1057" s="1"/>
      <c r="AI1057" s="20" t="s">
        <v>2204</v>
      </c>
      <c r="AJ1057" s="21" t="s">
        <v>2205</v>
      </c>
      <c r="AK1057" s="3"/>
      <c r="AL1057" s="3"/>
    </row>
    <row r="1058" spans="33:38" ht="12.75" hidden="1" customHeight="1">
      <c r="AG1058" s="1"/>
      <c r="AH1058" s="1"/>
      <c r="AI1058" s="20" t="s">
        <v>2206</v>
      </c>
      <c r="AJ1058" s="21" t="s">
        <v>2207</v>
      </c>
      <c r="AK1058" s="3"/>
      <c r="AL1058" s="3"/>
    </row>
    <row r="1059" spans="33:38" ht="12.75" hidden="1" customHeight="1">
      <c r="AG1059" s="1"/>
      <c r="AH1059" s="1"/>
      <c r="AI1059" s="20" t="s">
        <v>2208</v>
      </c>
      <c r="AJ1059" s="21" t="s">
        <v>2209</v>
      </c>
      <c r="AK1059" s="3"/>
      <c r="AL1059" s="3"/>
    </row>
    <row r="1060" spans="33:38" ht="12.75" hidden="1" customHeight="1">
      <c r="AG1060" s="1"/>
      <c r="AH1060" s="1"/>
      <c r="AI1060" s="20" t="s">
        <v>2210</v>
      </c>
      <c r="AJ1060" s="21" t="s">
        <v>2211</v>
      </c>
      <c r="AK1060" s="3"/>
      <c r="AL1060" s="3"/>
    </row>
    <row r="1061" spans="33:38" ht="12.75" hidden="1" customHeight="1">
      <c r="AG1061" s="1"/>
      <c r="AH1061" s="1"/>
      <c r="AI1061" s="20" t="s">
        <v>2212</v>
      </c>
      <c r="AJ1061" s="21" t="s">
        <v>2213</v>
      </c>
      <c r="AK1061" s="3"/>
      <c r="AL1061" s="3"/>
    </row>
    <row r="1062" spans="33:38" ht="12.75" hidden="1" customHeight="1">
      <c r="AG1062" s="1"/>
      <c r="AH1062" s="1"/>
      <c r="AI1062" s="20" t="s">
        <v>2214</v>
      </c>
      <c r="AJ1062" s="21" t="s">
        <v>2215</v>
      </c>
      <c r="AK1062" s="3"/>
      <c r="AL1062" s="3"/>
    </row>
    <row r="1063" spans="33:38" ht="12.75" hidden="1" customHeight="1">
      <c r="AG1063" s="1"/>
      <c r="AH1063" s="1"/>
      <c r="AI1063" s="20" t="s">
        <v>2216</v>
      </c>
      <c r="AJ1063" s="21" t="s">
        <v>2217</v>
      </c>
      <c r="AK1063" s="3"/>
      <c r="AL1063" s="3"/>
    </row>
    <row r="1064" spans="33:38" ht="12.75" hidden="1" customHeight="1">
      <c r="AG1064" s="1"/>
      <c r="AH1064" s="1"/>
      <c r="AI1064" s="20" t="s">
        <v>2218</v>
      </c>
      <c r="AJ1064" s="21" t="s">
        <v>2219</v>
      </c>
      <c r="AK1064" s="3"/>
      <c r="AL1064" s="3"/>
    </row>
    <row r="1065" spans="33:38" ht="12.75" hidden="1" customHeight="1">
      <c r="AG1065" s="1"/>
      <c r="AH1065" s="1"/>
      <c r="AI1065" s="20" t="s">
        <v>2220</v>
      </c>
      <c r="AJ1065" s="21" t="s">
        <v>2221</v>
      </c>
      <c r="AK1065" s="3"/>
      <c r="AL1065" s="3"/>
    </row>
    <row r="1066" spans="33:38" ht="12.75" hidden="1" customHeight="1">
      <c r="AG1066" s="1"/>
      <c r="AH1066" s="1"/>
      <c r="AI1066" s="20" t="s">
        <v>2222</v>
      </c>
      <c r="AJ1066" s="21" t="s">
        <v>2223</v>
      </c>
      <c r="AK1066" s="3"/>
      <c r="AL1066" s="3"/>
    </row>
    <row r="1067" spans="33:38" ht="12.75" hidden="1" customHeight="1">
      <c r="AG1067" s="1"/>
      <c r="AH1067" s="1"/>
      <c r="AI1067" s="20" t="s">
        <v>2224</v>
      </c>
      <c r="AJ1067" s="21" t="s">
        <v>2225</v>
      </c>
      <c r="AK1067" s="3"/>
      <c r="AL1067" s="3"/>
    </row>
    <row r="1068" spans="33:38" ht="12.75" hidden="1" customHeight="1">
      <c r="AG1068" s="1"/>
      <c r="AH1068" s="1"/>
      <c r="AI1068" s="20" t="s">
        <v>2226</v>
      </c>
      <c r="AJ1068" s="21" t="s">
        <v>2227</v>
      </c>
      <c r="AK1068" s="3"/>
      <c r="AL1068" s="3"/>
    </row>
    <row r="1069" spans="33:38" ht="12.75" hidden="1" customHeight="1">
      <c r="AG1069" s="1"/>
      <c r="AH1069" s="1"/>
      <c r="AI1069" s="20" t="s">
        <v>2228</v>
      </c>
      <c r="AJ1069" s="21" t="s">
        <v>2229</v>
      </c>
      <c r="AK1069" s="3"/>
      <c r="AL1069" s="3"/>
    </row>
    <row r="1070" spans="33:38" ht="12.75" hidden="1" customHeight="1">
      <c r="AG1070" s="1"/>
      <c r="AH1070" s="1"/>
      <c r="AI1070" s="20" t="s">
        <v>2230</v>
      </c>
      <c r="AJ1070" s="21" t="s">
        <v>2231</v>
      </c>
      <c r="AK1070" s="3"/>
      <c r="AL1070" s="3"/>
    </row>
    <row r="1071" spans="33:38" ht="12.75" hidden="1" customHeight="1">
      <c r="AG1071" s="1"/>
      <c r="AH1071" s="1"/>
      <c r="AI1071" s="20" t="s">
        <v>2232</v>
      </c>
      <c r="AJ1071" s="21" t="s">
        <v>2233</v>
      </c>
      <c r="AK1071" s="3"/>
      <c r="AL1071" s="3"/>
    </row>
    <row r="1072" spans="33:38" ht="12.75" hidden="1" customHeight="1">
      <c r="AG1072" s="1"/>
      <c r="AH1072" s="1"/>
      <c r="AI1072" s="20" t="s">
        <v>2234</v>
      </c>
      <c r="AJ1072" s="21" t="s">
        <v>2235</v>
      </c>
      <c r="AK1072" s="3"/>
      <c r="AL1072" s="3"/>
    </row>
    <row r="1073" spans="33:38" ht="12.75" hidden="1" customHeight="1">
      <c r="AG1073" s="1"/>
      <c r="AH1073" s="1"/>
      <c r="AI1073" s="20" t="s">
        <v>2236</v>
      </c>
      <c r="AJ1073" s="21" t="s">
        <v>2237</v>
      </c>
      <c r="AK1073" s="3"/>
      <c r="AL1073" s="3"/>
    </row>
    <row r="1074" spans="33:38" ht="12.75" hidden="1" customHeight="1">
      <c r="AG1074" s="1"/>
      <c r="AH1074" s="1"/>
      <c r="AI1074" s="20" t="s">
        <v>2238</v>
      </c>
      <c r="AJ1074" s="21" t="s">
        <v>2239</v>
      </c>
      <c r="AK1074" s="3"/>
      <c r="AL1074" s="3"/>
    </row>
    <row r="1075" spans="33:38" ht="12.75" hidden="1" customHeight="1">
      <c r="AG1075" s="1"/>
      <c r="AH1075" s="1"/>
      <c r="AI1075" s="20" t="s">
        <v>2240</v>
      </c>
      <c r="AJ1075" s="21" t="s">
        <v>2241</v>
      </c>
      <c r="AK1075" s="3"/>
      <c r="AL1075" s="3"/>
    </row>
    <row r="1076" spans="33:38" ht="12.75" hidden="1" customHeight="1">
      <c r="AG1076" s="1"/>
      <c r="AH1076" s="1"/>
      <c r="AI1076" s="20" t="s">
        <v>2242</v>
      </c>
      <c r="AJ1076" s="21" t="s">
        <v>2243</v>
      </c>
      <c r="AK1076" s="3"/>
      <c r="AL1076" s="3"/>
    </row>
    <row r="1077" spans="33:38" ht="12.75" hidden="1" customHeight="1">
      <c r="AG1077" s="1"/>
      <c r="AH1077" s="1"/>
      <c r="AI1077" s="20" t="s">
        <v>2244</v>
      </c>
      <c r="AJ1077" s="21" t="s">
        <v>2245</v>
      </c>
      <c r="AK1077" s="3"/>
      <c r="AL1077" s="3"/>
    </row>
    <row r="1078" spans="33:38" ht="12.75" hidden="1" customHeight="1">
      <c r="AG1078" s="1"/>
      <c r="AH1078" s="1"/>
      <c r="AI1078" s="20" t="s">
        <v>2246</v>
      </c>
      <c r="AJ1078" s="21" t="s">
        <v>2247</v>
      </c>
      <c r="AK1078" s="3"/>
      <c r="AL1078" s="3"/>
    </row>
    <row r="1079" spans="33:38" ht="12.75" hidden="1" customHeight="1">
      <c r="AG1079" s="1"/>
      <c r="AH1079" s="1"/>
      <c r="AI1079" s="20" t="s">
        <v>2248</v>
      </c>
      <c r="AJ1079" s="21" t="s">
        <v>2249</v>
      </c>
      <c r="AK1079" s="3"/>
      <c r="AL1079" s="3"/>
    </row>
    <row r="1080" spans="33:38" ht="12.75" hidden="1" customHeight="1">
      <c r="AG1080" s="1"/>
      <c r="AH1080" s="1"/>
      <c r="AI1080" s="20" t="s">
        <v>2250</v>
      </c>
      <c r="AJ1080" s="21" t="s">
        <v>2251</v>
      </c>
      <c r="AK1080" s="3"/>
      <c r="AL1080" s="3"/>
    </row>
    <row r="1081" spans="33:38" ht="12.75" hidden="1" customHeight="1">
      <c r="AG1081" s="1"/>
      <c r="AH1081" s="1"/>
      <c r="AI1081" s="20" t="s">
        <v>2252</v>
      </c>
      <c r="AJ1081" s="21" t="s">
        <v>2253</v>
      </c>
      <c r="AK1081" s="3"/>
      <c r="AL1081" s="3"/>
    </row>
    <row r="1082" spans="33:38" ht="12.75" hidden="1" customHeight="1">
      <c r="AG1082" s="1"/>
      <c r="AH1082" s="1"/>
      <c r="AI1082" s="20" t="s">
        <v>2254</v>
      </c>
      <c r="AJ1082" s="21" t="s">
        <v>2255</v>
      </c>
      <c r="AK1082" s="3"/>
      <c r="AL1082" s="3"/>
    </row>
    <row r="1083" spans="33:38" ht="12.75" hidden="1" customHeight="1">
      <c r="AG1083" s="1"/>
      <c r="AH1083" s="1"/>
      <c r="AI1083" s="20" t="s">
        <v>2256</v>
      </c>
      <c r="AJ1083" s="21" t="s">
        <v>2257</v>
      </c>
      <c r="AK1083" s="3"/>
      <c r="AL1083" s="3"/>
    </row>
    <row r="1084" spans="33:38" ht="12.75" hidden="1" customHeight="1">
      <c r="AG1084" s="1"/>
      <c r="AH1084" s="1"/>
      <c r="AI1084" s="20" t="s">
        <v>2258</v>
      </c>
      <c r="AJ1084" s="21" t="s">
        <v>2259</v>
      </c>
      <c r="AK1084" s="3"/>
      <c r="AL1084" s="3"/>
    </row>
    <row r="1085" spans="33:38" ht="12.75" hidden="1" customHeight="1">
      <c r="AG1085" s="1"/>
      <c r="AH1085" s="1"/>
      <c r="AI1085" s="20" t="s">
        <v>2260</v>
      </c>
      <c r="AJ1085" s="21" t="s">
        <v>2261</v>
      </c>
      <c r="AK1085" s="3"/>
      <c r="AL1085" s="3"/>
    </row>
    <row r="1086" spans="33:38" ht="12.75" hidden="1" customHeight="1">
      <c r="AG1086" s="1"/>
      <c r="AH1086" s="1"/>
      <c r="AI1086" s="20" t="s">
        <v>2262</v>
      </c>
      <c r="AJ1086" s="21" t="s">
        <v>2263</v>
      </c>
      <c r="AK1086" s="3"/>
      <c r="AL1086" s="3"/>
    </row>
    <row r="1087" spans="33:38" ht="12.75" hidden="1" customHeight="1">
      <c r="AG1087" s="1"/>
      <c r="AH1087" s="1"/>
      <c r="AI1087" s="20" t="s">
        <v>2264</v>
      </c>
      <c r="AJ1087" s="21" t="s">
        <v>2265</v>
      </c>
      <c r="AK1087" s="3"/>
      <c r="AL1087" s="3"/>
    </row>
    <row r="1088" spans="33:38" ht="12.75" hidden="1" customHeight="1">
      <c r="AG1088" s="1"/>
      <c r="AH1088" s="1"/>
      <c r="AI1088" s="20" t="s">
        <v>2266</v>
      </c>
      <c r="AJ1088" s="21" t="s">
        <v>2267</v>
      </c>
      <c r="AK1088" s="3"/>
      <c r="AL1088" s="3"/>
    </row>
    <row r="1089" spans="33:38" ht="12.75" hidden="1" customHeight="1">
      <c r="AG1089" s="1"/>
      <c r="AH1089" s="1"/>
      <c r="AI1089" s="20" t="s">
        <v>2268</v>
      </c>
      <c r="AJ1089" s="21" t="s">
        <v>2269</v>
      </c>
      <c r="AK1089" s="3"/>
      <c r="AL1089" s="3"/>
    </row>
    <row r="1090" spans="33:38" ht="12.75" hidden="1" customHeight="1">
      <c r="AG1090" s="1"/>
      <c r="AH1090" s="1"/>
      <c r="AI1090" s="20" t="s">
        <v>2270</v>
      </c>
      <c r="AJ1090" s="21" t="s">
        <v>2271</v>
      </c>
      <c r="AK1090" s="3"/>
      <c r="AL1090" s="3"/>
    </row>
    <row r="1091" spans="33:38" ht="12.75" hidden="1" customHeight="1">
      <c r="AG1091" s="1"/>
      <c r="AH1091" s="1"/>
      <c r="AI1091" s="20" t="s">
        <v>2272</v>
      </c>
      <c r="AJ1091" s="21" t="s">
        <v>2273</v>
      </c>
      <c r="AK1091" s="3"/>
      <c r="AL1091" s="3"/>
    </row>
    <row r="1092" spans="33:38" ht="12.75" hidden="1" customHeight="1">
      <c r="AG1092" s="1"/>
      <c r="AH1092" s="1"/>
      <c r="AI1092" s="20" t="s">
        <v>2274</v>
      </c>
      <c r="AJ1092" s="21" t="s">
        <v>2275</v>
      </c>
      <c r="AK1092" s="3"/>
      <c r="AL1092" s="3"/>
    </row>
    <row r="1093" spans="33:38" ht="12.75" hidden="1" customHeight="1">
      <c r="AG1093" s="1"/>
      <c r="AH1093" s="1"/>
      <c r="AI1093" s="20" t="s">
        <v>2276</v>
      </c>
      <c r="AJ1093" s="21" t="s">
        <v>2277</v>
      </c>
      <c r="AK1093" s="3"/>
      <c r="AL1093" s="3"/>
    </row>
    <row r="1094" spans="33:38" ht="12.75" hidden="1" customHeight="1">
      <c r="AG1094" s="1"/>
      <c r="AH1094" s="1"/>
      <c r="AI1094" s="20" t="s">
        <v>2278</v>
      </c>
      <c r="AJ1094" s="21" t="s">
        <v>2279</v>
      </c>
      <c r="AK1094" s="3"/>
      <c r="AL1094" s="3"/>
    </row>
    <row r="1095" spans="33:38" ht="12.75" hidden="1" customHeight="1">
      <c r="AG1095" s="1"/>
      <c r="AH1095" s="1"/>
      <c r="AI1095" s="20" t="s">
        <v>2280</v>
      </c>
      <c r="AJ1095" s="21" t="s">
        <v>2281</v>
      </c>
      <c r="AK1095" s="3"/>
      <c r="AL1095" s="3"/>
    </row>
    <row r="1096" spans="33:38" ht="12.75" hidden="1" customHeight="1">
      <c r="AG1096" s="1"/>
      <c r="AH1096" s="1"/>
      <c r="AI1096" s="20" t="s">
        <v>2282</v>
      </c>
      <c r="AJ1096" s="21" t="s">
        <v>2283</v>
      </c>
      <c r="AK1096" s="3"/>
      <c r="AL1096" s="3"/>
    </row>
    <row r="1097" spans="33:38" ht="12.75" hidden="1" customHeight="1">
      <c r="AG1097" s="1"/>
      <c r="AH1097" s="1"/>
      <c r="AI1097" s="20" t="s">
        <v>2284</v>
      </c>
      <c r="AJ1097" s="21" t="s">
        <v>2285</v>
      </c>
      <c r="AK1097" s="3"/>
      <c r="AL1097" s="3"/>
    </row>
    <row r="1098" spans="33:38" ht="12.75" hidden="1" customHeight="1">
      <c r="AG1098" s="1"/>
      <c r="AH1098" s="1"/>
      <c r="AI1098" s="20" t="s">
        <v>2286</v>
      </c>
      <c r="AJ1098" s="21" t="s">
        <v>2287</v>
      </c>
      <c r="AK1098" s="3"/>
      <c r="AL1098" s="3"/>
    </row>
    <row r="1099" spans="33:38" ht="12.75" hidden="1" customHeight="1">
      <c r="AG1099" s="1"/>
      <c r="AH1099" s="1"/>
      <c r="AI1099" s="20" t="s">
        <v>2288</v>
      </c>
      <c r="AJ1099" s="21" t="s">
        <v>2289</v>
      </c>
      <c r="AK1099" s="3"/>
      <c r="AL1099" s="3"/>
    </row>
    <row r="1100" spans="33:38" ht="12.75" hidden="1" customHeight="1">
      <c r="AG1100" s="1"/>
      <c r="AH1100" s="1"/>
      <c r="AI1100" s="20" t="s">
        <v>2290</v>
      </c>
      <c r="AJ1100" s="21" t="s">
        <v>2291</v>
      </c>
      <c r="AK1100" s="3"/>
      <c r="AL1100" s="3"/>
    </row>
    <row r="1101" spans="33:38" ht="12.75" hidden="1" customHeight="1">
      <c r="AG1101" s="1"/>
      <c r="AH1101" s="1"/>
      <c r="AI1101" s="20" t="s">
        <v>2292</v>
      </c>
      <c r="AJ1101" s="21" t="s">
        <v>2293</v>
      </c>
      <c r="AK1101" s="3"/>
      <c r="AL1101" s="3"/>
    </row>
    <row r="1102" spans="33:38" ht="12.75" hidden="1" customHeight="1">
      <c r="AG1102" s="1"/>
      <c r="AH1102" s="1"/>
      <c r="AI1102" s="20" t="s">
        <v>2294</v>
      </c>
      <c r="AJ1102" s="21" t="s">
        <v>2295</v>
      </c>
      <c r="AK1102" s="3"/>
      <c r="AL1102" s="3"/>
    </row>
    <row r="1103" spans="33:38" ht="12.75" hidden="1" customHeight="1">
      <c r="AG1103" s="1"/>
      <c r="AH1103" s="1"/>
      <c r="AI1103" s="20" t="s">
        <v>2296</v>
      </c>
      <c r="AJ1103" s="21" t="s">
        <v>2297</v>
      </c>
      <c r="AK1103" s="3"/>
      <c r="AL1103" s="3"/>
    </row>
    <row r="1104" spans="33:38" ht="12.75" hidden="1" customHeight="1">
      <c r="AG1104" s="1"/>
      <c r="AH1104" s="1"/>
      <c r="AI1104" s="20" t="s">
        <v>2298</v>
      </c>
      <c r="AJ1104" s="21" t="s">
        <v>2299</v>
      </c>
      <c r="AK1104" s="3"/>
      <c r="AL1104" s="3"/>
    </row>
    <row r="1105" spans="33:38" ht="12.75" hidden="1" customHeight="1">
      <c r="AG1105" s="1"/>
      <c r="AH1105" s="1"/>
      <c r="AI1105" s="20" t="s">
        <v>2300</v>
      </c>
      <c r="AJ1105" s="21" t="s">
        <v>2301</v>
      </c>
      <c r="AK1105" s="3"/>
      <c r="AL1105" s="3"/>
    </row>
    <row r="1106" spans="33:38" ht="12.75" hidden="1" customHeight="1">
      <c r="AG1106" s="1"/>
      <c r="AH1106" s="1"/>
      <c r="AI1106" s="20" t="s">
        <v>2302</v>
      </c>
      <c r="AJ1106" s="21" t="s">
        <v>2303</v>
      </c>
      <c r="AK1106" s="3"/>
      <c r="AL1106" s="3"/>
    </row>
    <row r="1107" spans="33:38" ht="12.75" hidden="1" customHeight="1">
      <c r="AG1107" s="1"/>
      <c r="AH1107" s="1"/>
      <c r="AI1107" s="20" t="s">
        <v>2304</v>
      </c>
      <c r="AJ1107" s="21" t="s">
        <v>2305</v>
      </c>
      <c r="AK1107" s="3"/>
      <c r="AL1107" s="3"/>
    </row>
    <row r="1108" spans="33:38" ht="12.75" hidden="1" customHeight="1">
      <c r="AG1108" s="1"/>
      <c r="AH1108" s="1"/>
      <c r="AI1108" s="20" t="s">
        <v>2306</v>
      </c>
      <c r="AJ1108" s="21" t="s">
        <v>2307</v>
      </c>
      <c r="AK1108" s="3"/>
      <c r="AL1108" s="3"/>
    </row>
    <row r="1109" spans="33:38" ht="12.75" hidden="1" customHeight="1">
      <c r="AG1109" s="1"/>
      <c r="AH1109" s="1"/>
      <c r="AI1109" s="20" t="s">
        <v>2308</v>
      </c>
      <c r="AJ1109" s="21" t="s">
        <v>2309</v>
      </c>
      <c r="AK1109" s="3"/>
      <c r="AL1109" s="3"/>
    </row>
    <row r="1110" spans="33:38" ht="12.75" hidden="1" customHeight="1">
      <c r="AG1110" s="1"/>
      <c r="AH1110" s="1"/>
      <c r="AI1110" s="20" t="s">
        <v>2310</v>
      </c>
      <c r="AJ1110" s="21" t="s">
        <v>2311</v>
      </c>
      <c r="AK1110" s="3"/>
      <c r="AL1110" s="3"/>
    </row>
    <row r="1111" spans="33:38" ht="12.75" hidden="1" customHeight="1">
      <c r="AG1111" s="1"/>
      <c r="AH1111" s="1"/>
      <c r="AI1111" s="20" t="s">
        <v>2312</v>
      </c>
      <c r="AJ1111" s="21" t="s">
        <v>2313</v>
      </c>
      <c r="AK1111" s="3"/>
      <c r="AL1111" s="3"/>
    </row>
    <row r="1112" spans="33:38" ht="12.75" hidden="1" customHeight="1">
      <c r="AG1112" s="1"/>
      <c r="AH1112" s="1"/>
      <c r="AI1112" s="20" t="s">
        <v>2314</v>
      </c>
      <c r="AJ1112" s="21" t="s">
        <v>2315</v>
      </c>
      <c r="AK1112" s="3"/>
      <c r="AL1112" s="3"/>
    </row>
    <row r="1113" spans="33:38" ht="12.75" hidden="1" customHeight="1">
      <c r="AG1113" s="1"/>
      <c r="AH1113" s="1"/>
      <c r="AI1113" s="20" t="s">
        <v>2316</v>
      </c>
      <c r="AJ1113" s="21" t="s">
        <v>2317</v>
      </c>
      <c r="AK1113" s="3"/>
      <c r="AL1113" s="3"/>
    </row>
    <row r="1114" spans="33:38" ht="12.75" hidden="1" customHeight="1">
      <c r="AG1114" s="1"/>
      <c r="AH1114" s="1"/>
      <c r="AI1114" s="20" t="s">
        <v>2318</v>
      </c>
      <c r="AJ1114" s="21" t="s">
        <v>2319</v>
      </c>
      <c r="AK1114" s="3"/>
      <c r="AL1114" s="3"/>
    </row>
    <row r="1115" spans="33:38" ht="12.75" hidden="1" customHeight="1">
      <c r="AG1115" s="1"/>
      <c r="AH1115" s="1"/>
      <c r="AI1115" s="20" t="s">
        <v>2320</v>
      </c>
      <c r="AJ1115" s="21" t="s">
        <v>2321</v>
      </c>
      <c r="AK1115" s="3"/>
      <c r="AL1115" s="3"/>
    </row>
    <row r="1116" spans="33:38" ht="12.75" hidden="1" customHeight="1">
      <c r="AG1116" s="1"/>
      <c r="AH1116" s="1"/>
      <c r="AI1116" s="20" t="s">
        <v>2322</v>
      </c>
      <c r="AJ1116" s="21" t="s">
        <v>2323</v>
      </c>
      <c r="AK1116" s="3"/>
      <c r="AL1116" s="3"/>
    </row>
    <row r="1117" spans="33:38" ht="12.75" hidden="1" customHeight="1">
      <c r="AG1117" s="1"/>
      <c r="AH1117" s="1"/>
      <c r="AI1117" s="20" t="s">
        <v>2324</v>
      </c>
      <c r="AJ1117" s="21" t="s">
        <v>2325</v>
      </c>
      <c r="AK1117" s="3"/>
      <c r="AL1117" s="3"/>
    </row>
    <row r="1118" spans="33:38" ht="12.75" hidden="1" customHeight="1">
      <c r="AG1118" s="1"/>
      <c r="AH1118" s="1"/>
      <c r="AI1118" s="20" t="s">
        <v>2326</v>
      </c>
      <c r="AJ1118" s="21" t="s">
        <v>2327</v>
      </c>
      <c r="AK1118" s="3"/>
      <c r="AL1118" s="3"/>
    </row>
    <row r="1119" spans="33:38" ht="12.75" hidden="1" customHeight="1">
      <c r="AG1119" s="1"/>
      <c r="AH1119" s="1"/>
      <c r="AI1119" s="20" t="s">
        <v>2328</v>
      </c>
      <c r="AJ1119" s="21" t="s">
        <v>2329</v>
      </c>
      <c r="AK1119" s="3"/>
      <c r="AL1119" s="3"/>
    </row>
    <row r="1120" spans="33:38" ht="12.75" hidden="1" customHeight="1">
      <c r="AG1120" s="1"/>
      <c r="AH1120" s="1"/>
      <c r="AI1120" s="20" t="s">
        <v>2330</v>
      </c>
      <c r="AJ1120" s="21" t="s">
        <v>2331</v>
      </c>
      <c r="AK1120" s="3"/>
      <c r="AL1120" s="3"/>
    </row>
    <row r="1121" spans="33:38" ht="12.75" hidden="1" customHeight="1">
      <c r="AG1121" s="1"/>
      <c r="AH1121" s="1"/>
      <c r="AI1121" s="20" t="s">
        <v>2332</v>
      </c>
      <c r="AJ1121" s="21" t="s">
        <v>2333</v>
      </c>
      <c r="AK1121" s="3"/>
      <c r="AL1121" s="3"/>
    </row>
    <row r="1122" spans="33:38" ht="12.75" hidden="1" customHeight="1">
      <c r="AG1122" s="1"/>
      <c r="AH1122" s="1"/>
      <c r="AI1122" s="20" t="s">
        <v>2334</v>
      </c>
      <c r="AJ1122" s="21" t="s">
        <v>2335</v>
      </c>
      <c r="AK1122" s="3"/>
      <c r="AL1122" s="3"/>
    </row>
    <row r="1123" spans="33:38" ht="12.75" hidden="1" customHeight="1">
      <c r="AG1123" s="1"/>
      <c r="AH1123" s="1"/>
      <c r="AI1123" s="20" t="s">
        <v>2336</v>
      </c>
      <c r="AJ1123" s="21" t="s">
        <v>2337</v>
      </c>
      <c r="AK1123" s="3"/>
      <c r="AL1123" s="3"/>
    </row>
    <row r="1124" spans="33:38" ht="12.75" hidden="1" customHeight="1">
      <c r="AG1124" s="1"/>
      <c r="AH1124" s="1"/>
      <c r="AI1124" s="20" t="s">
        <v>2338</v>
      </c>
      <c r="AJ1124" s="21" t="s">
        <v>2339</v>
      </c>
      <c r="AK1124" s="3"/>
      <c r="AL1124" s="3"/>
    </row>
    <row r="1125" spans="33:38" ht="12.75" hidden="1" customHeight="1">
      <c r="AG1125" s="1"/>
      <c r="AH1125" s="1"/>
      <c r="AI1125" s="20" t="s">
        <v>2340</v>
      </c>
      <c r="AJ1125" s="21" t="s">
        <v>2341</v>
      </c>
      <c r="AK1125" s="3"/>
      <c r="AL1125" s="3"/>
    </row>
    <row r="1126" spans="33:38" ht="12.75" hidden="1" customHeight="1">
      <c r="AG1126" s="1"/>
      <c r="AH1126" s="1"/>
      <c r="AI1126" s="20" t="s">
        <v>2342</v>
      </c>
      <c r="AJ1126" s="21" t="s">
        <v>2343</v>
      </c>
      <c r="AK1126" s="3"/>
      <c r="AL1126" s="3"/>
    </row>
    <row r="1127" spans="33:38" ht="12.75" hidden="1" customHeight="1">
      <c r="AG1127" s="1"/>
      <c r="AH1127" s="1"/>
      <c r="AI1127" s="20" t="s">
        <v>2344</v>
      </c>
      <c r="AJ1127" s="21" t="s">
        <v>2345</v>
      </c>
      <c r="AK1127" s="3"/>
      <c r="AL1127" s="3"/>
    </row>
    <row r="1128" spans="33:38" ht="12.75" hidden="1" customHeight="1">
      <c r="AG1128" s="1"/>
      <c r="AH1128" s="1"/>
      <c r="AI1128" s="20" t="s">
        <v>2346</v>
      </c>
      <c r="AJ1128" s="21" t="s">
        <v>2347</v>
      </c>
      <c r="AK1128" s="3"/>
      <c r="AL1128" s="3"/>
    </row>
    <row r="1129" spans="33:38" ht="12.75" hidden="1" customHeight="1">
      <c r="AG1129" s="1"/>
      <c r="AH1129" s="1"/>
      <c r="AI1129" s="20" t="s">
        <v>2348</v>
      </c>
      <c r="AJ1129" s="21" t="s">
        <v>2349</v>
      </c>
      <c r="AK1129" s="3"/>
      <c r="AL1129" s="3"/>
    </row>
    <row r="1130" spans="33:38" ht="12.75" hidden="1" customHeight="1">
      <c r="AG1130" s="1"/>
      <c r="AH1130" s="1"/>
      <c r="AI1130" s="20" t="s">
        <v>2350</v>
      </c>
      <c r="AJ1130" s="21" t="s">
        <v>2351</v>
      </c>
      <c r="AK1130" s="3"/>
      <c r="AL1130" s="3"/>
    </row>
    <row r="1131" spans="33:38" ht="12.75" hidden="1" customHeight="1">
      <c r="AG1131" s="1"/>
      <c r="AH1131" s="1"/>
      <c r="AI1131" s="20" t="s">
        <v>2352</v>
      </c>
      <c r="AJ1131" s="21" t="s">
        <v>2353</v>
      </c>
      <c r="AK1131" s="3"/>
      <c r="AL1131" s="3"/>
    </row>
    <row r="1132" spans="33:38" ht="12.75" hidden="1" customHeight="1">
      <c r="AG1132" s="1"/>
      <c r="AH1132" s="1"/>
      <c r="AI1132" s="20" t="s">
        <v>2354</v>
      </c>
      <c r="AJ1132" s="21" t="s">
        <v>2355</v>
      </c>
      <c r="AK1132" s="3"/>
      <c r="AL1132" s="3"/>
    </row>
    <row r="1133" spans="33:38" ht="12.75" hidden="1" customHeight="1">
      <c r="AG1133" s="1"/>
      <c r="AH1133" s="1"/>
      <c r="AI1133" s="20" t="s">
        <v>2356</v>
      </c>
      <c r="AJ1133" s="21" t="s">
        <v>2357</v>
      </c>
      <c r="AK1133" s="3"/>
      <c r="AL1133" s="3"/>
    </row>
    <row r="1134" spans="33:38" ht="12.75" hidden="1" customHeight="1">
      <c r="AG1134" s="1"/>
      <c r="AH1134" s="1"/>
      <c r="AI1134" s="20" t="s">
        <v>2358</v>
      </c>
      <c r="AJ1134" s="21" t="s">
        <v>2359</v>
      </c>
      <c r="AK1134" s="3"/>
      <c r="AL1134" s="3"/>
    </row>
    <row r="1135" spans="33:38" ht="12.75" hidden="1" customHeight="1">
      <c r="AG1135" s="1"/>
      <c r="AH1135" s="1"/>
      <c r="AI1135" s="20" t="s">
        <v>2360</v>
      </c>
      <c r="AJ1135" s="21" t="s">
        <v>2361</v>
      </c>
      <c r="AK1135" s="3"/>
      <c r="AL1135" s="3"/>
    </row>
    <row r="1136" spans="33:38" ht="12.75" hidden="1" customHeight="1">
      <c r="AG1136" s="1"/>
      <c r="AH1136" s="1"/>
      <c r="AI1136" s="20" t="s">
        <v>2362</v>
      </c>
      <c r="AJ1136" s="21" t="s">
        <v>2363</v>
      </c>
      <c r="AK1136" s="3"/>
      <c r="AL1136" s="3"/>
    </row>
    <row r="1137" spans="33:38" ht="12.75" hidden="1" customHeight="1">
      <c r="AG1137" s="1"/>
      <c r="AH1137" s="1"/>
      <c r="AI1137" s="20" t="s">
        <v>2364</v>
      </c>
      <c r="AJ1137" s="21" t="s">
        <v>2365</v>
      </c>
      <c r="AK1137" s="3"/>
      <c r="AL1137" s="3"/>
    </row>
    <row r="1138" spans="33:38" ht="12.75" hidden="1" customHeight="1">
      <c r="AG1138" s="1"/>
      <c r="AH1138" s="1"/>
      <c r="AI1138" s="20" t="s">
        <v>2366</v>
      </c>
      <c r="AJ1138" s="21" t="s">
        <v>2367</v>
      </c>
      <c r="AK1138" s="3"/>
      <c r="AL1138" s="3"/>
    </row>
    <row r="1139" spans="33:38" ht="12.75" hidden="1" customHeight="1">
      <c r="AG1139" s="1"/>
      <c r="AH1139" s="1"/>
      <c r="AI1139" s="20" t="s">
        <v>2368</v>
      </c>
      <c r="AJ1139" s="21" t="s">
        <v>2369</v>
      </c>
      <c r="AK1139" s="3"/>
      <c r="AL1139" s="3"/>
    </row>
    <row r="1140" spans="33:38" ht="12.75" hidden="1" customHeight="1">
      <c r="AG1140" s="1"/>
      <c r="AH1140" s="1"/>
      <c r="AI1140" s="20" t="s">
        <v>2370</v>
      </c>
      <c r="AJ1140" s="21" t="s">
        <v>2371</v>
      </c>
      <c r="AK1140" s="3"/>
      <c r="AL1140" s="3"/>
    </row>
    <row r="1141" spans="33:38" ht="12.75" hidden="1" customHeight="1">
      <c r="AG1141" s="1"/>
      <c r="AH1141" s="1"/>
      <c r="AI1141" s="20" t="s">
        <v>2372</v>
      </c>
      <c r="AJ1141" s="21" t="s">
        <v>2373</v>
      </c>
      <c r="AK1141" s="3"/>
      <c r="AL1141" s="3"/>
    </row>
    <row r="1142" spans="33:38" ht="12.75" hidden="1" customHeight="1">
      <c r="AG1142" s="1"/>
      <c r="AH1142" s="1"/>
      <c r="AI1142" s="20" t="s">
        <v>2374</v>
      </c>
      <c r="AJ1142" s="21" t="s">
        <v>2375</v>
      </c>
      <c r="AK1142" s="3"/>
      <c r="AL1142" s="3"/>
    </row>
    <row r="1143" spans="33:38" ht="12.75" hidden="1" customHeight="1">
      <c r="AG1143" s="1"/>
      <c r="AH1143" s="1"/>
      <c r="AI1143" s="20" t="s">
        <v>2376</v>
      </c>
      <c r="AJ1143" s="21" t="s">
        <v>2377</v>
      </c>
      <c r="AK1143" s="3"/>
      <c r="AL1143" s="3"/>
    </row>
    <row r="1144" spans="33:38" ht="12.75" hidden="1" customHeight="1">
      <c r="AG1144" s="1"/>
      <c r="AH1144" s="1"/>
      <c r="AI1144" s="20" t="s">
        <v>2378</v>
      </c>
      <c r="AJ1144" s="21" t="s">
        <v>2379</v>
      </c>
      <c r="AK1144" s="3"/>
      <c r="AL1144" s="3"/>
    </row>
    <row r="1145" spans="33:38" ht="12.75" hidden="1" customHeight="1">
      <c r="AG1145" s="1"/>
      <c r="AH1145" s="1"/>
      <c r="AI1145" s="20" t="s">
        <v>2380</v>
      </c>
      <c r="AJ1145" s="21" t="s">
        <v>2381</v>
      </c>
      <c r="AK1145" s="3"/>
      <c r="AL1145" s="3"/>
    </row>
    <row r="1146" spans="33:38" ht="12.75" hidden="1" customHeight="1">
      <c r="AG1146" s="1"/>
      <c r="AH1146" s="1"/>
      <c r="AI1146" s="20" t="s">
        <v>2382</v>
      </c>
      <c r="AJ1146" s="21" t="s">
        <v>2383</v>
      </c>
      <c r="AK1146" s="3"/>
      <c r="AL1146" s="3"/>
    </row>
    <row r="1147" spans="33:38" ht="12.75" hidden="1" customHeight="1">
      <c r="AG1147" s="1"/>
      <c r="AH1147" s="1"/>
      <c r="AI1147" s="20" t="s">
        <v>2384</v>
      </c>
      <c r="AJ1147" s="21" t="s">
        <v>2385</v>
      </c>
      <c r="AK1147" s="3"/>
      <c r="AL1147" s="3"/>
    </row>
    <row r="1148" spans="33:38" ht="12.75" hidden="1" customHeight="1">
      <c r="AG1148" s="1"/>
      <c r="AH1148" s="1"/>
      <c r="AI1148" s="20" t="s">
        <v>2386</v>
      </c>
      <c r="AJ1148" s="21" t="s">
        <v>2387</v>
      </c>
      <c r="AK1148" s="3"/>
      <c r="AL1148" s="3"/>
    </row>
    <row r="1149" spans="33:38" ht="12.75" hidden="1" customHeight="1">
      <c r="AG1149" s="1"/>
      <c r="AH1149" s="1"/>
      <c r="AI1149" s="20" t="s">
        <v>2388</v>
      </c>
      <c r="AJ1149" s="21" t="s">
        <v>2389</v>
      </c>
      <c r="AK1149" s="3"/>
      <c r="AL1149" s="3"/>
    </row>
    <row r="1150" spans="33:38" ht="12.75" hidden="1" customHeight="1">
      <c r="AG1150" s="1"/>
      <c r="AH1150" s="1"/>
      <c r="AI1150" s="20" t="s">
        <v>2390</v>
      </c>
      <c r="AJ1150" s="21" t="s">
        <v>2391</v>
      </c>
      <c r="AK1150" s="3"/>
      <c r="AL1150" s="3"/>
    </row>
    <row r="1151" spans="33:38" ht="12.75" hidden="1" customHeight="1">
      <c r="AG1151" s="1"/>
      <c r="AH1151" s="1"/>
      <c r="AI1151" s="20" t="s">
        <v>2392</v>
      </c>
      <c r="AJ1151" s="21" t="s">
        <v>2393</v>
      </c>
      <c r="AK1151" s="3"/>
      <c r="AL1151" s="3"/>
    </row>
    <row r="1152" spans="33:38" ht="12.75" hidden="1" customHeight="1">
      <c r="AG1152" s="1"/>
      <c r="AH1152" s="1"/>
      <c r="AI1152" s="20" t="s">
        <v>2394</v>
      </c>
      <c r="AJ1152" s="21" t="s">
        <v>2395</v>
      </c>
      <c r="AK1152" s="3"/>
      <c r="AL1152" s="3"/>
    </row>
    <row r="1153" spans="33:38" ht="12.75" hidden="1" customHeight="1">
      <c r="AG1153" s="1"/>
      <c r="AH1153" s="1"/>
      <c r="AI1153" s="20" t="s">
        <v>2396</v>
      </c>
      <c r="AJ1153" s="21" t="s">
        <v>2397</v>
      </c>
      <c r="AK1153" s="3"/>
      <c r="AL1153" s="3"/>
    </row>
    <row r="1154" spans="33:38" ht="12.75" hidden="1" customHeight="1">
      <c r="AG1154" s="1"/>
      <c r="AH1154" s="1"/>
      <c r="AI1154" s="20" t="s">
        <v>2398</v>
      </c>
      <c r="AJ1154" s="21" t="s">
        <v>2399</v>
      </c>
      <c r="AK1154" s="3"/>
      <c r="AL1154" s="3"/>
    </row>
    <row r="1155" spans="33:38" ht="12.75" hidden="1" customHeight="1">
      <c r="AG1155" s="1"/>
      <c r="AH1155" s="1"/>
      <c r="AI1155" s="20" t="s">
        <v>2400</v>
      </c>
      <c r="AJ1155" s="21" t="s">
        <v>2401</v>
      </c>
      <c r="AK1155" s="3"/>
      <c r="AL1155" s="3"/>
    </row>
    <row r="1156" spans="33:38" ht="12.75" hidden="1" customHeight="1">
      <c r="AG1156" s="1"/>
      <c r="AH1156" s="1"/>
      <c r="AI1156" s="20" t="s">
        <v>2402</v>
      </c>
      <c r="AJ1156" s="21" t="s">
        <v>2403</v>
      </c>
      <c r="AK1156" s="3"/>
      <c r="AL1156" s="3"/>
    </row>
    <row r="1157" spans="33:38" ht="12.75" hidden="1" customHeight="1">
      <c r="AG1157" s="1"/>
      <c r="AH1157" s="1"/>
      <c r="AI1157" s="20" t="s">
        <v>2404</v>
      </c>
      <c r="AJ1157" s="21" t="s">
        <v>2405</v>
      </c>
      <c r="AK1157" s="3"/>
      <c r="AL1157" s="3"/>
    </row>
    <row r="1158" spans="33:38" ht="12.75" hidden="1" customHeight="1">
      <c r="AG1158" s="1"/>
      <c r="AH1158" s="1"/>
      <c r="AI1158" s="20" t="s">
        <v>2406</v>
      </c>
      <c r="AJ1158" s="21" t="s">
        <v>2407</v>
      </c>
      <c r="AK1158" s="3"/>
      <c r="AL1158" s="3"/>
    </row>
    <row r="1159" spans="33:38" ht="12.75" hidden="1" customHeight="1">
      <c r="AG1159" s="1"/>
      <c r="AH1159" s="1"/>
      <c r="AI1159" s="20" t="s">
        <v>2408</v>
      </c>
      <c r="AJ1159" s="21" t="s">
        <v>2409</v>
      </c>
      <c r="AK1159" s="3"/>
      <c r="AL1159" s="3"/>
    </row>
    <row r="1160" spans="33:38" ht="12.75" hidden="1" customHeight="1">
      <c r="AG1160" s="1"/>
      <c r="AH1160" s="1"/>
      <c r="AI1160" s="20" t="s">
        <v>2410</v>
      </c>
      <c r="AJ1160" s="21" t="s">
        <v>2411</v>
      </c>
      <c r="AK1160" s="3"/>
      <c r="AL1160" s="3"/>
    </row>
    <row r="1161" spans="33:38" ht="12.75" hidden="1" customHeight="1">
      <c r="AG1161" s="1"/>
      <c r="AH1161" s="1"/>
      <c r="AI1161" s="20" t="s">
        <v>2412</v>
      </c>
      <c r="AJ1161" s="21" t="s">
        <v>2413</v>
      </c>
      <c r="AK1161" s="3"/>
      <c r="AL1161" s="3"/>
    </row>
    <row r="1162" spans="33:38" ht="12.75" hidden="1" customHeight="1">
      <c r="AG1162" s="1"/>
      <c r="AH1162" s="1"/>
      <c r="AI1162" s="20" t="s">
        <v>2414</v>
      </c>
      <c r="AJ1162" s="21" t="s">
        <v>2415</v>
      </c>
      <c r="AK1162" s="3"/>
      <c r="AL1162" s="3"/>
    </row>
    <row r="1163" spans="33:38" ht="12.75" hidden="1" customHeight="1">
      <c r="AG1163" s="1"/>
      <c r="AH1163" s="1"/>
      <c r="AI1163" s="20" t="s">
        <v>2416</v>
      </c>
      <c r="AJ1163" s="21" t="s">
        <v>2355</v>
      </c>
      <c r="AK1163" s="3"/>
      <c r="AL1163" s="3"/>
    </row>
    <row r="1164" spans="33:38" ht="12.75" hidden="1" customHeight="1">
      <c r="AG1164" s="1"/>
      <c r="AH1164" s="1"/>
      <c r="AI1164" s="20" t="s">
        <v>2417</v>
      </c>
      <c r="AJ1164" s="21" t="s">
        <v>2418</v>
      </c>
      <c r="AK1164" s="3"/>
      <c r="AL1164" s="3"/>
    </row>
    <row r="1165" spans="33:38" ht="12.75" hidden="1" customHeight="1">
      <c r="AG1165" s="1"/>
      <c r="AH1165" s="1"/>
      <c r="AI1165" s="20" t="s">
        <v>2419</v>
      </c>
      <c r="AJ1165" s="21" t="s">
        <v>2420</v>
      </c>
      <c r="AK1165" s="3"/>
      <c r="AL1165" s="3"/>
    </row>
    <row r="1166" spans="33:38" ht="12.75" hidden="1" customHeight="1">
      <c r="AG1166" s="1"/>
      <c r="AH1166" s="1"/>
      <c r="AI1166" s="20" t="s">
        <v>2421</v>
      </c>
      <c r="AJ1166" s="21" t="s">
        <v>2422</v>
      </c>
      <c r="AK1166" s="3"/>
      <c r="AL1166" s="3"/>
    </row>
    <row r="1167" spans="33:38" ht="12.75" hidden="1" customHeight="1">
      <c r="AG1167" s="1"/>
      <c r="AH1167" s="1"/>
      <c r="AI1167" s="20" t="s">
        <v>2423</v>
      </c>
      <c r="AJ1167" s="21" t="s">
        <v>2424</v>
      </c>
      <c r="AK1167" s="3"/>
      <c r="AL1167" s="3"/>
    </row>
    <row r="1168" spans="33:38" ht="12.75" hidden="1" customHeight="1">
      <c r="AG1168" s="1"/>
      <c r="AH1168" s="1"/>
      <c r="AI1168" s="20" t="s">
        <v>2425</v>
      </c>
      <c r="AJ1168" s="21" t="s">
        <v>2426</v>
      </c>
      <c r="AK1168" s="3"/>
      <c r="AL1168" s="3"/>
    </row>
    <row r="1169" spans="33:38" ht="12.75" hidden="1" customHeight="1">
      <c r="AG1169" s="1"/>
      <c r="AH1169" s="1"/>
      <c r="AI1169" s="20" t="s">
        <v>2427</v>
      </c>
      <c r="AJ1169" s="21" t="s">
        <v>2428</v>
      </c>
      <c r="AK1169" s="3"/>
      <c r="AL1169" s="3"/>
    </row>
    <row r="1170" spans="33:38" ht="12.75" hidden="1" customHeight="1">
      <c r="AG1170" s="1"/>
      <c r="AH1170" s="1"/>
      <c r="AI1170" s="20" t="s">
        <v>2429</v>
      </c>
      <c r="AJ1170" s="21" t="s">
        <v>2430</v>
      </c>
      <c r="AK1170" s="3"/>
      <c r="AL1170" s="3"/>
    </row>
    <row r="1171" spans="33:38" ht="12.75" hidden="1" customHeight="1">
      <c r="AG1171" s="1"/>
      <c r="AH1171" s="1"/>
      <c r="AI1171" s="20" t="s">
        <v>2431</v>
      </c>
      <c r="AJ1171" s="21" t="s">
        <v>2432</v>
      </c>
      <c r="AK1171" s="3"/>
      <c r="AL1171" s="3"/>
    </row>
    <row r="1172" spans="33:38" ht="12.75" hidden="1" customHeight="1">
      <c r="AG1172" s="1"/>
      <c r="AH1172" s="1"/>
      <c r="AI1172" s="20" t="s">
        <v>2433</v>
      </c>
      <c r="AJ1172" s="21" t="s">
        <v>2434</v>
      </c>
      <c r="AK1172" s="3"/>
      <c r="AL1172" s="3"/>
    </row>
    <row r="1173" spans="33:38" ht="12.75" hidden="1" customHeight="1">
      <c r="AG1173" s="1"/>
      <c r="AH1173" s="1"/>
      <c r="AI1173" s="20" t="s">
        <v>2435</v>
      </c>
      <c r="AJ1173" s="21" t="s">
        <v>2436</v>
      </c>
      <c r="AK1173" s="3"/>
      <c r="AL1173" s="3"/>
    </row>
    <row r="1174" spans="33:38" ht="12.75" hidden="1" customHeight="1">
      <c r="AG1174" s="1"/>
      <c r="AH1174" s="1"/>
      <c r="AI1174" s="20" t="s">
        <v>2437</v>
      </c>
      <c r="AJ1174" s="21" t="s">
        <v>2438</v>
      </c>
      <c r="AK1174" s="3"/>
      <c r="AL1174" s="3"/>
    </row>
    <row r="1175" spans="33:38" ht="12.75" hidden="1" customHeight="1">
      <c r="AG1175" s="1"/>
      <c r="AH1175" s="1"/>
      <c r="AI1175" s="20" t="s">
        <v>2439</v>
      </c>
      <c r="AJ1175" s="21" t="s">
        <v>2440</v>
      </c>
      <c r="AK1175" s="3"/>
      <c r="AL1175" s="3"/>
    </row>
    <row r="1176" spans="33:38" ht="12.75" hidden="1" customHeight="1">
      <c r="AG1176" s="1"/>
      <c r="AH1176" s="1"/>
      <c r="AI1176" s="20" t="s">
        <v>2441</v>
      </c>
      <c r="AJ1176" s="21" t="s">
        <v>2442</v>
      </c>
      <c r="AK1176" s="3"/>
      <c r="AL1176" s="3"/>
    </row>
    <row r="1177" spans="33:38" ht="12.75" hidden="1" customHeight="1">
      <c r="AG1177" s="1"/>
      <c r="AH1177" s="1"/>
      <c r="AI1177" s="20" t="s">
        <v>2443</v>
      </c>
      <c r="AJ1177" s="21" t="s">
        <v>2444</v>
      </c>
      <c r="AK1177" s="3"/>
      <c r="AL1177" s="3"/>
    </row>
    <row r="1178" spans="33:38" ht="12.75" hidden="1" customHeight="1">
      <c r="AG1178" s="1"/>
      <c r="AH1178" s="1"/>
      <c r="AI1178" s="20" t="s">
        <v>2445</v>
      </c>
      <c r="AJ1178" s="21" t="s">
        <v>2446</v>
      </c>
      <c r="AK1178" s="3"/>
      <c r="AL1178" s="3"/>
    </row>
    <row r="1179" spans="33:38" ht="12.75" hidden="1" customHeight="1">
      <c r="AG1179" s="1"/>
      <c r="AH1179" s="1"/>
      <c r="AI1179" s="20" t="s">
        <v>2447</v>
      </c>
      <c r="AJ1179" s="21" t="s">
        <v>2448</v>
      </c>
      <c r="AK1179" s="3"/>
      <c r="AL1179" s="3"/>
    </row>
    <row r="1180" spans="33:38" ht="12.75" hidden="1" customHeight="1">
      <c r="AG1180" s="1"/>
      <c r="AH1180" s="1"/>
      <c r="AI1180" s="20" t="s">
        <v>2449</v>
      </c>
      <c r="AJ1180" s="21" t="s">
        <v>2450</v>
      </c>
      <c r="AK1180" s="3"/>
      <c r="AL1180" s="3"/>
    </row>
    <row r="1181" spans="33:38" ht="12.75" hidden="1" customHeight="1">
      <c r="AG1181" s="1"/>
      <c r="AH1181" s="1"/>
      <c r="AI1181" s="20" t="s">
        <v>2451</v>
      </c>
      <c r="AJ1181" s="21" t="s">
        <v>2452</v>
      </c>
      <c r="AK1181" s="3"/>
      <c r="AL1181" s="3"/>
    </row>
    <row r="1182" spans="33:38" ht="12.75" hidden="1" customHeight="1">
      <c r="AG1182" s="1"/>
      <c r="AH1182" s="1"/>
      <c r="AI1182" s="20" t="s">
        <v>2453</v>
      </c>
      <c r="AJ1182" s="21" t="s">
        <v>2454</v>
      </c>
      <c r="AK1182" s="3"/>
      <c r="AL1182" s="3"/>
    </row>
    <row r="1183" spans="33:38" ht="12.75" hidden="1" customHeight="1">
      <c r="AG1183" s="1"/>
      <c r="AH1183" s="1"/>
      <c r="AI1183" s="20" t="s">
        <v>2455</v>
      </c>
      <c r="AJ1183" s="21" t="s">
        <v>2456</v>
      </c>
      <c r="AK1183" s="3"/>
      <c r="AL1183" s="3"/>
    </row>
    <row r="1184" spans="33:38" ht="12.75" hidden="1" customHeight="1">
      <c r="AG1184" s="1"/>
      <c r="AH1184" s="1"/>
      <c r="AI1184" s="20" t="s">
        <v>2457</v>
      </c>
      <c r="AJ1184" s="21" t="s">
        <v>2458</v>
      </c>
      <c r="AK1184" s="3"/>
      <c r="AL1184" s="3"/>
    </row>
    <row r="1185" spans="33:38" ht="12.75" hidden="1" customHeight="1">
      <c r="AG1185" s="1"/>
      <c r="AH1185" s="1"/>
      <c r="AI1185" s="20" t="s">
        <v>2459</v>
      </c>
      <c r="AJ1185" s="21" t="s">
        <v>2460</v>
      </c>
      <c r="AK1185" s="3"/>
      <c r="AL1185" s="3"/>
    </row>
    <row r="1186" spans="33:38" ht="12.75" hidden="1" customHeight="1">
      <c r="AG1186" s="1"/>
      <c r="AH1186" s="1"/>
      <c r="AI1186" s="20" t="s">
        <v>2461</v>
      </c>
      <c r="AJ1186" s="21" t="s">
        <v>2462</v>
      </c>
      <c r="AK1186" s="3"/>
      <c r="AL1186" s="3"/>
    </row>
    <row r="1187" spans="33:38" ht="12.75" hidden="1" customHeight="1">
      <c r="AG1187" s="1"/>
      <c r="AH1187" s="1"/>
      <c r="AI1187" s="20" t="s">
        <v>2463</v>
      </c>
      <c r="AJ1187" s="21" t="s">
        <v>2464</v>
      </c>
      <c r="AK1187" s="3"/>
      <c r="AL1187" s="3"/>
    </row>
    <row r="1188" spans="33:38" ht="12.75" hidden="1" customHeight="1">
      <c r="AG1188" s="1"/>
      <c r="AH1188" s="1"/>
      <c r="AI1188" s="20" t="s">
        <v>2465</v>
      </c>
      <c r="AJ1188" s="21" t="s">
        <v>2466</v>
      </c>
      <c r="AK1188" s="3"/>
      <c r="AL1188" s="3"/>
    </row>
    <row r="1189" spans="33:38" ht="12.75" hidden="1" customHeight="1">
      <c r="AG1189" s="1"/>
      <c r="AH1189" s="1"/>
      <c r="AI1189" s="20" t="s">
        <v>2467</v>
      </c>
      <c r="AJ1189" s="21" t="s">
        <v>2468</v>
      </c>
      <c r="AK1189" s="3"/>
      <c r="AL1189" s="3"/>
    </row>
    <row r="1190" spans="33:38" ht="12.75" hidden="1" customHeight="1">
      <c r="AG1190" s="1"/>
      <c r="AH1190" s="1"/>
      <c r="AI1190" s="20" t="s">
        <v>2469</v>
      </c>
      <c r="AJ1190" s="21" t="s">
        <v>2470</v>
      </c>
      <c r="AK1190" s="3"/>
      <c r="AL1190" s="3"/>
    </row>
    <row r="1191" spans="33:38" ht="12.75" hidden="1" customHeight="1">
      <c r="AG1191" s="1"/>
      <c r="AH1191" s="1"/>
      <c r="AI1191" s="20" t="s">
        <v>2471</v>
      </c>
      <c r="AJ1191" s="21" t="s">
        <v>738</v>
      </c>
      <c r="AK1191" s="3"/>
      <c r="AL1191" s="3"/>
    </row>
    <row r="1192" spans="33:38" ht="12.75" hidden="1" customHeight="1">
      <c r="AG1192" s="1"/>
      <c r="AH1192" s="1"/>
      <c r="AI1192" s="20" t="s">
        <v>2472</v>
      </c>
      <c r="AJ1192" s="21" t="s">
        <v>2473</v>
      </c>
      <c r="AK1192" s="3"/>
      <c r="AL1192" s="3"/>
    </row>
    <row r="1193" spans="33:38" ht="12.75" hidden="1" customHeight="1">
      <c r="AG1193" s="1"/>
      <c r="AH1193" s="1"/>
      <c r="AI1193" s="20" t="s">
        <v>2474</v>
      </c>
      <c r="AJ1193" s="21" t="s">
        <v>2475</v>
      </c>
      <c r="AK1193" s="3"/>
      <c r="AL1193" s="3"/>
    </row>
    <row r="1194" spans="33:38" ht="12.75" hidden="1" customHeight="1">
      <c r="AG1194" s="1"/>
      <c r="AH1194" s="1"/>
      <c r="AI1194" s="20" t="s">
        <v>2476</v>
      </c>
      <c r="AJ1194" s="21" t="s">
        <v>2477</v>
      </c>
      <c r="AK1194" s="3"/>
      <c r="AL1194" s="3"/>
    </row>
    <row r="1195" spans="33:38" ht="12.75" hidden="1" customHeight="1">
      <c r="AG1195" s="1"/>
      <c r="AH1195" s="1"/>
      <c r="AI1195" s="20" t="s">
        <v>2478</v>
      </c>
      <c r="AJ1195" s="21" t="s">
        <v>2479</v>
      </c>
      <c r="AK1195" s="3"/>
      <c r="AL1195" s="3"/>
    </row>
    <row r="1196" spans="33:38" ht="12.75" hidden="1" customHeight="1">
      <c r="AG1196" s="1"/>
      <c r="AH1196" s="1"/>
      <c r="AI1196" s="20" t="s">
        <v>2480</v>
      </c>
      <c r="AJ1196" s="21" t="s">
        <v>2481</v>
      </c>
      <c r="AK1196" s="3"/>
      <c r="AL1196" s="3"/>
    </row>
    <row r="1197" spans="33:38" ht="12.75" hidden="1" customHeight="1">
      <c r="AG1197" s="1"/>
      <c r="AH1197" s="1"/>
      <c r="AI1197" s="20" t="s">
        <v>2482</v>
      </c>
      <c r="AJ1197" s="21" t="s">
        <v>2483</v>
      </c>
      <c r="AK1197" s="3"/>
      <c r="AL1197" s="3"/>
    </row>
    <row r="1198" spans="33:38" ht="12.75" hidden="1" customHeight="1">
      <c r="AG1198" s="1"/>
      <c r="AH1198" s="1"/>
      <c r="AI1198" s="20" t="s">
        <v>2484</v>
      </c>
      <c r="AJ1198" s="21" t="s">
        <v>2485</v>
      </c>
      <c r="AK1198" s="3"/>
      <c r="AL1198" s="3"/>
    </row>
    <row r="1199" spans="33:38" ht="12.75" hidden="1" customHeight="1">
      <c r="AG1199" s="1"/>
      <c r="AH1199" s="1"/>
      <c r="AI1199" s="20" t="s">
        <v>2486</v>
      </c>
      <c r="AJ1199" s="21" t="s">
        <v>2487</v>
      </c>
      <c r="AK1199" s="3"/>
      <c r="AL1199" s="3"/>
    </row>
    <row r="1200" spans="33:38" ht="12.75" hidden="1" customHeight="1">
      <c r="AG1200" s="1"/>
      <c r="AH1200" s="1"/>
      <c r="AI1200" s="20" t="s">
        <v>2488</v>
      </c>
      <c r="AJ1200" s="21" t="s">
        <v>2489</v>
      </c>
      <c r="AK1200" s="3"/>
      <c r="AL1200" s="3"/>
    </row>
    <row r="1201" spans="33:38" ht="12.75" hidden="1" customHeight="1">
      <c r="AG1201" s="1"/>
      <c r="AH1201" s="1"/>
      <c r="AI1201" s="20" t="s">
        <v>2490</v>
      </c>
      <c r="AJ1201" s="21" t="s">
        <v>2491</v>
      </c>
      <c r="AK1201" s="3"/>
      <c r="AL1201" s="3"/>
    </row>
    <row r="1202" spans="33:38" ht="12.75" hidden="1" customHeight="1">
      <c r="AG1202" s="1"/>
      <c r="AH1202" s="1"/>
      <c r="AI1202" s="20" t="s">
        <v>2492</v>
      </c>
      <c r="AJ1202" s="21" t="s">
        <v>2493</v>
      </c>
      <c r="AK1202" s="3"/>
      <c r="AL1202" s="3"/>
    </row>
    <row r="1203" spans="33:38" ht="12.75" hidden="1" customHeight="1">
      <c r="AG1203" s="1"/>
      <c r="AH1203" s="1"/>
      <c r="AI1203" s="20" t="s">
        <v>2494</v>
      </c>
      <c r="AJ1203" s="21" t="s">
        <v>2495</v>
      </c>
      <c r="AK1203" s="3"/>
      <c r="AL1203" s="3"/>
    </row>
    <row r="1204" spans="33:38" ht="12.75" hidden="1" customHeight="1">
      <c r="AG1204" s="1"/>
      <c r="AH1204" s="1"/>
      <c r="AI1204" s="20" t="s">
        <v>2496</v>
      </c>
      <c r="AJ1204" s="21" t="s">
        <v>2497</v>
      </c>
      <c r="AK1204" s="3"/>
      <c r="AL1204" s="3"/>
    </row>
    <row r="1205" spans="33:38" ht="12.75" hidden="1" customHeight="1">
      <c r="AG1205" s="1"/>
      <c r="AH1205" s="1"/>
      <c r="AI1205" s="20" t="s">
        <v>2498</v>
      </c>
      <c r="AJ1205" s="21" t="s">
        <v>2499</v>
      </c>
      <c r="AK1205" s="3"/>
      <c r="AL1205" s="3"/>
    </row>
    <row r="1206" spans="33:38" ht="12.75" hidden="1" customHeight="1">
      <c r="AG1206" s="1"/>
      <c r="AH1206" s="1"/>
      <c r="AI1206" s="20" t="s">
        <v>2500</v>
      </c>
      <c r="AJ1206" s="21" t="s">
        <v>2501</v>
      </c>
      <c r="AK1206" s="3"/>
      <c r="AL1206" s="3"/>
    </row>
    <row r="1207" spans="33:38" ht="12.75" hidden="1" customHeight="1">
      <c r="AG1207" s="1"/>
      <c r="AH1207" s="1"/>
      <c r="AI1207" s="20" t="s">
        <v>2502</v>
      </c>
      <c r="AJ1207" s="21" t="s">
        <v>2503</v>
      </c>
      <c r="AK1207" s="3"/>
      <c r="AL1207" s="3"/>
    </row>
    <row r="1208" spans="33:38" ht="12.75" hidden="1" customHeight="1">
      <c r="AG1208" s="1"/>
      <c r="AH1208" s="1"/>
      <c r="AI1208" s="20" t="s">
        <v>2504</v>
      </c>
      <c r="AJ1208" s="21" t="s">
        <v>2505</v>
      </c>
      <c r="AK1208" s="3"/>
      <c r="AL1208" s="3"/>
    </row>
    <row r="1209" spans="33:38" ht="12.75" hidden="1" customHeight="1">
      <c r="AG1209" s="1"/>
      <c r="AH1209" s="1"/>
      <c r="AI1209" s="20" t="s">
        <v>2506</v>
      </c>
      <c r="AJ1209" s="21" t="s">
        <v>2507</v>
      </c>
      <c r="AK1209" s="3"/>
      <c r="AL1209" s="3"/>
    </row>
    <row r="1210" spans="33:38" ht="12.75" hidden="1" customHeight="1">
      <c r="AG1210" s="1"/>
      <c r="AH1210" s="1"/>
      <c r="AI1210" s="20" t="s">
        <v>2508</v>
      </c>
      <c r="AJ1210" s="21" t="s">
        <v>2509</v>
      </c>
      <c r="AK1210" s="3"/>
      <c r="AL1210" s="3"/>
    </row>
    <row r="1211" spans="33:38" ht="12.75" hidden="1" customHeight="1">
      <c r="AG1211" s="1"/>
      <c r="AH1211" s="1"/>
      <c r="AI1211" s="20" t="s">
        <v>2510</v>
      </c>
      <c r="AJ1211" s="21" t="s">
        <v>2511</v>
      </c>
      <c r="AK1211" s="3"/>
      <c r="AL1211" s="3"/>
    </row>
    <row r="1212" spans="33:38" ht="12.75" hidden="1" customHeight="1">
      <c r="AG1212" s="1"/>
      <c r="AH1212" s="1"/>
      <c r="AI1212" s="20" t="s">
        <v>2512</v>
      </c>
      <c r="AJ1212" s="21" t="s">
        <v>2513</v>
      </c>
      <c r="AK1212" s="3"/>
      <c r="AL1212" s="3"/>
    </row>
    <row r="1213" spans="33:38" ht="12.75" hidden="1" customHeight="1">
      <c r="AG1213" s="1"/>
      <c r="AH1213" s="1"/>
      <c r="AI1213" s="20" t="s">
        <v>2514</v>
      </c>
      <c r="AJ1213" s="21" t="s">
        <v>2515</v>
      </c>
      <c r="AK1213" s="3"/>
      <c r="AL1213" s="3"/>
    </row>
    <row r="1214" spans="33:38" ht="12.75" hidden="1" customHeight="1">
      <c r="AG1214" s="1"/>
      <c r="AH1214" s="1"/>
      <c r="AI1214" s="20" t="s">
        <v>2516</v>
      </c>
      <c r="AJ1214" s="21" t="s">
        <v>2517</v>
      </c>
      <c r="AK1214" s="3"/>
      <c r="AL1214" s="3"/>
    </row>
    <row r="1215" spans="33:38" ht="12.75" hidden="1" customHeight="1">
      <c r="AG1215" s="1"/>
      <c r="AH1215" s="1"/>
      <c r="AI1215" s="20" t="s">
        <v>2518</v>
      </c>
      <c r="AJ1215" s="21" t="s">
        <v>2519</v>
      </c>
      <c r="AK1215" s="3"/>
      <c r="AL1215" s="3"/>
    </row>
    <row r="1216" spans="33:38" ht="12.75" hidden="1" customHeight="1">
      <c r="AG1216" s="1"/>
      <c r="AH1216" s="1"/>
      <c r="AI1216" s="20" t="s">
        <v>2520</v>
      </c>
      <c r="AJ1216" s="21" t="s">
        <v>2521</v>
      </c>
      <c r="AK1216" s="3"/>
      <c r="AL1216" s="3"/>
    </row>
    <row r="1217" spans="33:38" ht="12.75" hidden="1" customHeight="1">
      <c r="AG1217" s="1"/>
      <c r="AH1217" s="1"/>
      <c r="AI1217" s="20" t="s">
        <v>2522</v>
      </c>
      <c r="AJ1217" s="21" t="s">
        <v>2523</v>
      </c>
      <c r="AK1217" s="3"/>
      <c r="AL1217" s="3"/>
    </row>
    <row r="1218" spans="33:38" ht="12.75" hidden="1" customHeight="1">
      <c r="AG1218" s="1"/>
      <c r="AH1218" s="1"/>
      <c r="AI1218" s="20" t="s">
        <v>2524</v>
      </c>
      <c r="AJ1218" s="21" t="s">
        <v>2525</v>
      </c>
      <c r="AK1218" s="3"/>
      <c r="AL1218" s="3"/>
    </row>
    <row r="1219" spans="33:38" ht="12.75" hidden="1" customHeight="1">
      <c r="AG1219" s="1"/>
      <c r="AH1219" s="1"/>
      <c r="AI1219" s="20" t="s">
        <v>2526</v>
      </c>
      <c r="AJ1219" s="21" t="s">
        <v>2527</v>
      </c>
      <c r="AK1219" s="3"/>
      <c r="AL1219" s="3"/>
    </row>
    <row r="1220" spans="33:38" ht="12.75" hidden="1" customHeight="1">
      <c r="AG1220" s="1"/>
      <c r="AH1220" s="1"/>
      <c r="AI1220" s="20" t="s">
        <v>2528</v>
      </c>
      <c r="AJ1220" s="21" t="s">
        <v>2529</v>
      </c>
      <c r="AK1220" s="3"/>
      <c r="AL1220" s="3"/>
    </row>
    <row r="1221" spans="33:38" ht="12.75" hidden="1" customHeight="1">
      <c r="AG1221" s="1"/>
      <c r="AH1221" s="1"/>
      <c r="AI1221" s="20" t="s">
        <v>2530</v>
      </c>
      <c r="AJ1221" s="21" t="s">
        <v>2531</v>
      </c>
      <c r="AK1221" s="3"/>
      <c r="AL1221" s="3"/>
    </row>
    <row r="1222" spans="33:38" ht="12.75" hidden="1" customHeight="1">
      <c r="AG1222" s="1"/>
      <c r="AH1222" s="1"/>
      <c r="AI1222" s="20" t="s">
        <v>2532</v>
      </c>
      <c r="AJ1222" s="21" t="s">
        <v>2533</v>
      </c>
      <c r="AK1222" s="3"/>
      <c r="AL1222" s="3"/>
    </row>
    <row r="1223" spans="33:38" ht="12.75" hidden="1" customHeight="1">
      <c r="AG1223" s="1"/>
      <c r="AH1223" s="1"/>
      <c r="AI1223" s="20" t="s">
        <v>2534</v>
      </c>
      <c r="AJ1223" s="21" t="s">
        <v>2535</v>
      </c>
      <c r="AK1223" s="3"/>
      <c r="AL1223" s="3"/>
    </row>
    <row r="1224" spans="33:38" ht="12.75" hidden="1" customHeight="1">
      <c r="AG1224" s="1"/>
      <c r="AH1224" s="1"/>
      <c r="AI1224" s="20" t="s">
        <v>2536</v>
      </c>
      <c r="AJ1224" s="21" t="s">
        <v>2537</v>
      </c>
      <c r="AK1224" s="3"/>
      <c r="AL1224" s="3"/>
    </row>
    <row r="1225" spans="33:38" ht="12.75" hidden="1" customHeight="1">
      <c r="AG1225" s="1"/>
      <c r="AH1225" s="1"/>
      <c r="AI1225" s="20" t="s">
        <v>2538</v>
      </c>
      <c r="AJ1225" s="21" t="s">
        <v>2539</v>
      </c>
      <c r="AK1225" s="3"/>
      <c r="AL1225" s="3"/>
    </row>
    <row r="1226" spans="33:38" ht="12.75" hidden="1" customHeight="1">
      <c r="AG1226" s="1"/>
      <c r="AH1226" s="1"/>
      <c r="AI1226" s="20" t="s">
        <v>2540</v>
      </c>
      <c r="AJ1226" s="21" t="s">
        <v>2541</v>
      </c>
      <c r="AK1226" s="3"/>
      <c r="AL1226" s="3"/>
    </row>
    <row r="1227" spans="33:38" ht="12.75" hidden="1" customHeight="1">
      <c r="AG1227" s="1"/>
      <c r="AH1227" s="1"/>
      <c r="AI1227" s="20" t="s">
        <v>2542</v>
      </c>
      <c r="AJ1227" s="21" t="s">
        <v>2543</v>
      </c>
      <c r="AK1227" s="3"/>
      <c r="AL1227" s="3"/>
    </row>
    <row r="1228" spans="33:38" ht="12.75" hidden="1" customHeight="1">
      <c r="AG1228" s="1"/>
      <c r="AH1228" s="1"/>
      <c r="AI1228" s="20" t="s">
        <v>2544</v>
      </c>
      <c r="AJ1228" s="21" t="s">
        <v>2545</v>
      </c>
      <c r="AK1228" s="3"/>
      <c r="AL1228" s="3"/>
    </row>
    <row r="1229" spans="33:38" ht="12.75" hidden="1" customHeight="1">
      <c r="AG1229" s="1"/>
      <c r="AH1229" s="1"/>
      <c r="AI1229" s="20" t="s">
        <v>2546</v>
      </c>
      <c r="AJ1229" s="21" t="s">
        <v>2547</v>
      </c>
      <c r="AK1229" s="3"/>
      <c r="AL1229" s="3"/>
    </row>
    <row r="1230" spans="33:38" ht="12.75" hidden="1" customHeight="1">
      <c r="AG1230" s="1"/>
      <c r="AH1230" s="1"/>
      <c r="AI1230" s="20" t="s">
        <v>2548</v>
      </c>
      <c r="AJ1230" s="21" t="s">
        <v>2549</v>
      </c>
      <c r="AK1230" s="3"/>
      <c r="AL1230" s="3"/>
    </row>
    <row r="1231" spans="33:38" ht="12.75" hidden="1" customHeight="1">
      <c r="AG1231" s="1"/>
      <c r="AH1231" s="1"/>
      <c r="AI1231" s="20" t="s">
        <v>2550</v>
      </c>
      <c r="AJ1231" s="21" t="s">
        <v>2551</v>
      </c>
      <c r="AK1231" s="106"/>
      <c r="AL1231" s="3"/>
    </row>
    <row r="1232" spans="33:38" ht="12.75" hidden="1" customHeight="1">
      <c r="AG1232" s="1"/>
      <c r="AH1232" s="1"/>
      <c r="AI1232" s="20" t="s">
        <v>3523</v>
      </c>
      <c r="AJ1232" s="21" t="s">
        <v>2552</v>
      </c>
      <c r="AK1232" s="106"/>
      <c r="AL1232" s="3"/>
    </row>
    <row r="1233" spans="33:38" ht="12.75" hidden="1" customHeight="1">
      <c r="AG1233" s="1"/>
      <c r="AH1233" s="1"/>
      <c r="AI1233" s="20" t="s">
        <v>3524</v>
      </c>
      <c r="AJ1233" s="21" t="s">
        <v>2553</v>
      </c>
      <c r="AK1233" s="106"/>
      <c r="AL1233" s="3"/>
    </row>
    <row r="1234" spans="33:38" ht="12.75" hidden="1" customHeight="1">
      <c r="AG1234" s="1"/>
      <c r="AH1234" s="1"/>
      <c r="AI1234" s="20" t="s">
        <v>2554</v>
      </c>
      <c r="AJ1234" s="21" t="s">
        <v>2555</v>
      </c>
      <c r="AK1234" s="106"/>
      <c r="AL1234" s="3"/>
    </row>
    <row r="1235" spans="33:38" ht="12.75" hidden="1" customHeight="1">
      <c r="AG1235" s="1"/>
      <c r="AH1235" s="1"/>
      <c r="AI1235" s="20" t="s">
        <v>2556</v>
      </c>
      <c r="AJ1235" s="21" t="s">
        <v>2557</v>
      </c>
      <c r="AK1235" s="107"/>
      <c r="AL1235" s="3"/>
    </row>
    <row r="1236" spans="33:38" ht="12.75" hidden="1" customHeight="1">
      <c r="AG1236" s="1"/>
      <c r="AH1236" s="1"/>
      <c r="AI1236" s="20" t="s">
        <v>2558</v>
      </c>
      <c r="AJ1236" s="21" t="s">
        <v>2559</v>
      </c>
      <c r="AK1236" s="107"/>
      <c r="AL1236" s="3"/>
    </row>
    <row r="1237" spans="33:38" ht="12.75" hidden="1" customHeight="1">
      <c r="AG1237" s="1"/>
      <c r="AH1237" s="1"/>
      <c r="AI1237" s="20" t="s">
        <v>2560</v>
      </c>
      <c r="AJ1237" s="21" t="s">
        <v>2561</v>
      </c>
      <c r="AK1237" s="106"/>
      <c r="AL1237" s="3"/>
    </row>
    <row r="1238" spans="33:38" ht="12.75" hidden="1" customHeight="1">
      <c r="AG1238" s="1"/>
      <c r="AH1238" s="1"/>
      <c r="AI1238" s="20" t="s">
        <v>2562</v>
      </c>
      <c r="AJ1238" s="21" t="s">
        <v>2563</v>
      </c>
      <c r="AK1238" s="106"/>
      <c r="AL1238" s="3"/>
    </row>
    <row r="1239" spans="33:38" ht="12.75" hidden="1" customHeight="1">
      <c r="AG1239" s="1"/>
      <c r="AH1239" s="1"/>
      <c r="AI1239" s="20" t="s">
        <v>2564</v>
      </c>
      <c r="AJ1239" s="21" t="s">
        <v>2565</v>
      </c>
      <c r="AK1239" s="106"/>
      <c r="AL1239" s="3"/>
    </row>
    <row r="1240" spans="33:38" ht="12.75" hidden="1" customHeight="1">
      <c r="AG1240" s="1"/>
      <c r="AH1240" s="1"/>
      <c r="AI1240" s="20" t="s">
        <v>2566</v>
      </c>
      <c r="AJ1240" s="21" t="s">
        <v>2567</v>
      </c>
      <c r="AK1240" s="106"/>
      <c r="AL1240" s="3"/>
    </row>
    <row r="1241" spans="33:38" ht="12.75" hidden="1" customHeight="1">
      <c r="AG1241" s="1"/>
      <c r="AH1241" s="1"/>
      <c r="AI1241" s="20" t="s">
        <v>2568</v>
      </c>
      <c r="AJ1241" s="21" t="s">
        <v>2569</v>
      </c>
      <c r="AK1241" s="3"/>
      <c r="AL1241" s="3"/>
    </row>
    <row r="1242" spans="33:38" ht="12.75" hidden="1" customHeight="1">
      <c r="AG1242" s="1"/>
      <c r="AH1242" s="1"/>
      <c r="AI1242" s="20" t="s">
        <v>2570</v>
      </c>
      <c r="AJ1242" s="21" t="s">
        <v>2571</v>
      </c>
      <c r="AK1242" s="3"/>
      <c r="AL1242" s="3"/>
    </row>
    <row r="1243" spans="33:38" ht="12.75" hidden="1" customHeight="1">
      <c r="AG1243" s="1"/>
      <c r="AH1243" s="1"/>
      <c r="AI1243" s="20" t="s">
        <v>2572</v>
      </c>
      <c r="AJ1243" s="21" t="s">
        <v>2573</v>
      </c>
      <c r="AK1243" s="3"/>
      <c r="AL1243" s="3"/>
    </row>
    <row r="1244" spans="33:38" ht="12.75" hidden="1" customHeight="1">
      <c r="AG1244" s="1"/>
      <c r="AH1244" s="1"/>
      <c r="AI1244" s="20" t="s">
        <v>2574</v>
      </c>
      <c r="AJ1244" s="21" t="s">
        <v>2575</v>
      </c>
      <c r="AK1244" s="3"/>
      <c r="AL1244" s="3"/>
    </row>
    <row r="1245" spans="33:38" ht="12.75" hidden="1" customHeight="1">
      <c r="AG1245" s="1"/>
      <c r="AH1245" s="1"/>
      <c r="AI1245" s="20" t="s">
        <v>2576</v>
      </c>
      <c r="AJ1245" s="21" t="s">
        <v>2577</v>
      </c>
      <c r="AK1245" s="3"/>
      <c r="AL1245" s="3"/>
    </row>
    <row r="1246" spans="33:38" ht="12.75" hidden="1" customHeight="1">
      <c r="AG1246" s="1"/>
      <c r="AH1246" s="1"/>
      <c r="AI1246" s="20" t="s">
        <v>2578</v>
      </c>
      <c r="AJ1246" s="21" t="s">
        <v>2579</v>
      </c>
      <c r="AK1246" s="3"/>
      <c r="AL1246" s="3"/>
    </row>
    <row r="1247" spans="33:38" ht="12.75" hidden="1" customHeight="1">
      <c r="AG1247" s="1"/>
      <c r="AH1247" s="1"/>
      <c r="AI1247" s="20" t="s">
        <v>2580</v>
      </c>
      <c r="AJ1247" s="21" t="s">
        <v>2581</v>
      </c>
      <c r="AK1247" s="3"/>
      <c r="AL1247" s="3"/>
    </row>
    <row r="1248" spans="33:38" ht="12.75" hidden="1" customHeight="1">
      <c r="AG1248" s="1"/>
      <c r="AH1248" s="1"/>
      <c r="AI1248" s="20" t="s">
        <v>2582</v>
      </c>
      <c r="AJ1248" s="21" t="s">
        <v>2583</v>
      </c>
      <c r="AK1248" s="3"/>
      <c r="AL1248" s="3"/>
    </row>
    <row r="1249" spans="33:38" ht="12.75" hidden="1" customHeight="1">
      <c r="AG1249" s="1"/>
      <c r="AH1249" s="1"/>
      <c r="AI1249" s="20" t="s">
        <v>2584</v>
      </c>
      <c r="AJ1249" s="21" t="s">
        <v>2585</v>
      </c>
      <c r="AK1249" s="3"/>
      <c r="AL1249" s="3"/>
    </row>
    <row r="1250" spans="33:38" ht="12.75" hidden="1" customHeight="1">
      <c r="AG1250" s="1"/>
      <c r="AH1250" s="1"/>
      <c r="AI1250" s="20" t="s">
        <v>2586</v>
      </c>
      <c r="AJ1250" s="21" t="s">
        <v>2587</v>
      </c>
      <c r="AK1250" s="3"/>
      <c r="AL1250" s="3"/>
    </row>
    <row r="1251" spans="33:38" ht="12.75" hidden="1" customHeight="1">
      <c r="AG1251" s="1"/>
      <c r="AH1251" s="1"/>
      <c r="AI1251" s="20" t="s">
        <v>2588</v>
      </c>
      <c r="AJ1251" s="21" t="s">
        <v>2589</v>
      </c>
      <c r="AK1251" s="3"/>
      <c r="AL1251" s="3"/>
    </row>
    <row r="1252" spans="33:38" ht="12.75" hidden="1" customHeight="1">
      <c r="AG1252" s="1"/>
      <c r="AH1252" s="1"/>
      <c r="AI1252" s="20" t="s">
        <v>2590</v>
      </c>
      <c r="AJ1252" s="21" t="s">
        <v>2591</v>
      </c>
      <c r="AK1252" s="3"/>
      <c r="AL1252" s="3"/>
    </row>
    <row r="1253" spans="33:38" ht="12.75" hidden="1" customHeight="1">
      <c r="AG1253" s="1"/>
      <c r="AH1253" s="1"/>
      <c r="AI1253" s="20" t="s">
        <v>2592</v>
      </c>
      <c r="AJ1253" s="21" t="s">
        <v>2593</v>
      </c>
      <c r="AK1253" s="3"/>
      <c r="AL1253" s="3"/>
    </row>
    <row r="1254" spans="33:38" ht="12.75" hidden="1" customHeight="1">
      <c r="AG1254" s="1"/>
      <c r="AH1254" s="1"/>
      <c r="AI1254" s="20" t="s">
        <v>2594</v>
      </c>
      <c r="AJ1254" s="21" t="s">
        <v>2595</v>
      </c>
      <c r="AK1254" s="3"/>
      <c r="AL1254" s="3"/>
    </row>
    <row r="1255" spans="33:38" ht="12.75" hidden="1" customHeight="1">
      <c r="AG1255" s="1"/>
      <c r="AH1255" s="1"/>
      <c r="AI1255" s="20" t="s">
        <v>2596</v>
      </c>
      <c r="AJ1255" s="21" t="s">
        <v>2597</v>
      </c>
      <c r="AK1255" s="3"/>
      <c r="AL1255" s="3"/>
    </row>
    <row r="1256" spans="33:38" ht="12.75" hidden="1" customHeight="1">
      <c r="AG1256" s="1"/>
      <c r="AH1256" s="1"/>
      <c r="AI1256" s="20" t="s">
        <v>2598</v>
      </c>
      <c r="AJ1256" s="21" t="s">
        <v>2599</v>
      </c>
      <c r="AK1256" s="3"/>
      <c r="AL1256" s="3"/>
    </row>
    <row r="1257" spans="33:38" ht="12.75" hidden="1" customHeight="1">
      <c r="AG1257" s="1"/>
      <c r="AH1257" s="1"/>
      <c r="AI1257" s="20" t="s">
        <v>2600</v>
      </c>
      <c r="AJ1257" s="21" t="s">
        <v>2601</v>
      </c>
      <c r="AK1257" s="3"/>
      <c r="AL1257" s="3"/>
    </row>
    <row r="1258" spans="33:38" ht="12.75" hidden="1" customHeight="1">
      <c r="AG1258" s="1"/>
      <c r="AH1258" s="1"/>
      <c r="AI1258" s="20" t="s">
        <v>2602</v>
      </c>
      <c r="AJ1258" s="21" t="s">
        <v>490</v>
      </c>
      <c r="AK1258" s="3"/>
      <c r="AL1258" s="3"/>
    </row>
    <row r="1259" spans="33:38" ht="12.75" hidden="1" customHeight="1">
      <c r="AG1259" s="1"/>
      <c r="AH1259" s="1"/>
      <c r="AI1259" s="20" t="s">
        <v>2603</v>
      </c>
      <c r="AJ1259" s="21" t="s">
        <v>2604</v>
      </c>
      <c r="AK1259" s="3"/>
      <c r="AL1259" s="3"/>
    </row>
    <row r="1260" spans="33:38" ht="12.75" hidden="1" customHeight="1">
      <c r="AG1260" s="1"/>
      <c r="AH1260" s="1"/>
      <c r="AI1260" s="20" t="s">
        <v>2605</v>
      </c>
      <c r="AJ1260" s="21" t="s">
        <v>2606</v>
      </c>
      <c r="AK1260" s="3"/>
      <c r="AL1260" s="3"/>
    </row>
    <row r="1261" spans="33:38" ht="12.75" hidden="1" customHeight="1">
      <c r="AG1261" s="1"/>
      <c r="AH1261" s="1"/>
      <c r="AI1261" s="20" t="s">
        <v>2607</v>
      </c>
      <c r="AJ1261" s="21" t="s">
        <v>2608</v>
      </c>
      <c r="AK1261" s="3"/>
      <c r="AL1261" s="3"/>
    </row>
    <row r="1262" spans="33:38" ht="12.75" hidden="1" customHeight="1">
      <c r="AG1262" s="1"/>
      <c r="AH1262" s="1"/>
      <c r="AI1262" s="20" t="s">
        <v>2609</v>
      </c>
      <c r="AJ1262" s="21" t="s">
        <v>2610</v>
      </c>
      <c r="AK1262" s="3"/>
      <c r="AL1262" s="3"/>
    </row>
    <row r="1263" spans="33:38" ht="12.75" hidden="1" customHeight="1">
      <c r="AG1263" s="1"/>
      <c r="AH1263" s="1"/>
      <c r="AI1263" s="20" t="s">
        <v>2611</v>
      </c>
      <c r="AJ1263" s="21" t="s">
        <v>2209</v>
      </c>
      <c r="AK1263" s="3"/>
      <c r="AL1263" s="3"/>
    </row>
    <row r="1264" spans="33:38" ht="12.75" hidden="1" customHeight="1">
      <c r="AG1264" s="1"/>
      <c r="AH1264" s="1"/>
      <c r="AI1264" s="20" t="s">
        <v>2612</v>
      </c>
      <c r="AJ1264" s="21" t="s">
        <v>2613</v>
      </c>
      <c r="AK1264" s="3"/>
      <c r="AL1264" s="3"/>
    </row>
    <row r="1265" spans="33:38" ht="12.75" hidden="1" customHeight="1">
      <c r="AG1265" s="1"/>
      <c r="AH1265" s="1"/>
      <c r="AI1265" s="20" t="s">
        <v>2614</v>
      </c>
      <c r="AJ1265" s="21" t="s">
        <v>2615</v>
      </c>
      <c r="AK1265" s="3"/>
      <c r="AL1265" s="3"/>
    </row>
    <row r="1266" spans="33:38" ht="12.75" hidden="1" customHeight="1">
      <c r="AG1266" s="1"/>
      <c r="AH1266" s="1"/>
      <c r="AI1266" s="20" t="s">
        <v>2616</v>
      </c>
      <c r="AJ1266" s="21" t="s">
        <v>2617</v>
      </c>
      <c r="AK1266" s="3"/>
      <c r="AL1266" s="3"/>
    </row>
    <row r="1267" spans="33:38" ht="12.75" hidden="1" customHeight="1">
      <c r="AG1267" s="1"/>
      <c r="AH1267" s="1"/>
      <c r="AI1267" s="20" t="s">
        <v>2618</v>
      </c>
      <c r="AJ1267" s="21" t="s">
        <v>2619</v>
      </c>
      <c r="AK1267" s="3"/>
      <c r="AL1267" s="3"/>
    </row>
    <row r="1268" spans="33:38" ht="12.75" hidden="1" customHeight="1">
      <c r="AG1268" s="1"/>
      <c r="AH1268" s="1"/>
      <c r="AI1268" s="20" t="s">
        <v>2620</v>
      </c>
      <c r="AJ1268" s="21" t="s">
        <v>2621</v>
      </c>
      <c r="AK1268" s="3"/>
      <c r="AL1268" s="3"/>
    </row>
    <row r="1269" spans="33:38" ht="12.75" hidden="1" customHeight="1">
      <c r="AG1269" s="1"/>
      <c r="AH1269" s="1"/>
      <c r="AI1269" s="20" t="s">
        <v>2622</v>
      </c>
      <c r="AJ1269" s="21" t="s">
        <v>2623</v>
      </c>
      <c r="AK1269" s="3"/>
      <c r="AL1269" s="3"/>
    </row>
    <row r="1270" spans="33:38" ht="12.75" hidden="1" customHeight="1">
      <c r="AG1270" s="1"/>
      <c r="AH1270" s="1"/>
      <c r="AI1270" s="20" t="s">
        <v>2624</v>
      </c>
      <c r="AJ1270" s="21" t="s">
        <v>2625</v>
      </c>
      <c r="AK1270" s="3"/>
      <c r="AL1270" s="3"/>
    </row>
    <row r="1271" spans="33:38" ht="12.75" hidden="1" customHeight="1">
      <c r="AG1271" s="1"/>
      <c r="AH1271" s="1"/>
      <c r="AI1271" s="20" t="s">
        <v>2626</v>
      </c>
      <c r="AJ1271" s="21" t="s">
        <v>2627</v>
      </c>
      <c r="AK1271" s="3"/>
      <c r="AL1271" s="3"/>
    </row>
    <row r="1272" spans="33:38" ht="12.75" hidden="1" customHeight="1">
      <c r="AG1272" s="1"/>
      <c r="AH1272" s="1"/>
      <c r="AI1272" s="20" t="s">
        <v>2628</v>
      </c>
      <c r="AJ1272" s="21" t="s">
        <v>2629</v>
      </c>
      <c r="AK1272" s="3"/>
      <c r="AL1272" s="3"/>
    </row>
    <row r="1273" spans="33:38" ht="12.75" hidden="1" customHeight="1">
      <c r="AG1273" s="1"/>
      <c r="AH1273" s="1"/>
      <c r="AI1273" s="20" t="s">
        <v>2630</v>
      </c>
      <c r="AJ1273" s="21" t="s">
        <v>2631</v>
      </c>
      <c r="AK1273" s="3"/>
      <c r="AL1273" s="3"/>
    </row>
    <row r="1274" spans="33:38" ht="12.75" hidden="1" customHeight="1">
      <c r="AG1274" s="1"/>
      <c r="AH1274" s="1"/>
      <c r="AI1274" s="20" t="s">
        <v>2632</v>
      </c>
      <c r="AJ1274" s="21" t="s">
        <v>2633</v>
      </c>
      <c r="AK1274" s="3"/>
      <c r="AL1274" s="3"/>
    </row>
    <row r="1275" spans="33:38" ht="12.75" hidden="1" customHeight="1">
      <c r="AG1275" s="1"/>
      <c r="AH1275" s="1"/>
      <c r="AI1275" s="20" t="s">
        <v>2634</v>
      </c>
      <c r="AJ1275" s="21" t="s">
        <v>2635</v>
      </c>
      <c r="AK1275" s="3"/>
      <c r="AL1275" s="3"/>
    </row>
    <row r="1276" spans="33:38" ht="12.75" hidden="1" customHeight="1">
      <c r="AG1276" s="1"/>
      <c r="AH1276" s="1"/>
      <c r="AI1276" s="20" t="s">
        <v>2636</v>
      </c>
      <c r="AJ1276" s="21" t="s">
        <v>2637</v>
      </c>
      <c r="AK1276" s="3"/>
      <c r="AL1276" s="3"/>
    </row>
    <row r="1277" spans="33:38" ht="12.75" hidden="1" customHeight="1">
      <c r="AG1277" s="1"/>
      <c r="AH1277" s="1"/>
      <c r="AI1277" s="20" t="s">
        <v>2638</v>
      </c>
      <c r="AJ1277" s="21" t="s">
        <v>2639</v>
      </c>
      <c r="AK1277" s="3"/>
      <c r="AL1277" s="3"/>
    </row>
    <row r="1278" spans="33:38" ht="12.75" hidden="1" customHeight="1">
      <c r="AG1278" s="1"/>
      <c r="AH1278" s="1"/>
      <c r="AI1278" s="20" t="s">
        <v>2640</v>
      </c>
      <c r="AJ1278" s="21" t="s">
        <v>2641</v>
      </c>
      <c r="AK1278" s="3"/>
      <c r="AL1278" s="3"/>
    </row>
    <row r="1279" spans="33:38" ht="12.75" hidden="1" customHeight="1">
      <c r="AG1279" s="1"/>
      <c r="AH1279" s="1"/>
      <c r="AI1279" s="20" t="s">
        <v>2642</v>
      </c>
      <c r="AJ1279" s="21" t="s">
        <v>2643</v>
      </c>
      <c r="AK1279" s="3"/>
      <c r="AL1279" s="3"/>
    </row>
    <row r="1280" spans="33:38" ht="12.75" hidden="1" customHeight="1">
      <c r="AG1280" s="1"/>
      <c r="AH1280" s="1"/>
      <c r="AI1280" s="20" t="s">
        <v>2644</v>
      </c>
      <c r="AJ1280" s="21" t="s">
        <v>684</v>
      </c>
      <c r="AK1280" s="3"/>
      <c r="AL1280" s="3"/>
    </row>
    <row r="1281" spans="33:38" ht="12.75" hidden="1" customHeight="1">
      <c r="AG1281" s="1"/>
      <c r="AH1281" s="1"/>
      <c r="AI1281" s="20" t="s">
        <v>2645</v>
      </c>
      <c r="AJ1281" s="21" t="s">
        <v>2646</v>
      </c>
      <c r="AK1281" s="3"/>
      <c r="AL1281" s="3"/>
    </row>
    <row r="1282" spans="33:38" ht="12.75" hidden="1" customHeight="1">
      <c r="AG1282" s="1"/>
      <c r="AH1282" s="1"/>
      <c r="AI1282" s="20" t="s">
        <v>2647</v>
      </c>
      <c r="AJ1282" s="21" t="s">
        <v>2648</v>
      </c>
      <c r="AK1282" s="3"/>
      <c r="AL1282" s="3"/>
    </row>
    <row r="1283" spans="33:38" ht="12.75" hidden="1" customHeight="1">
      <c r="AG1283" s="1"/>
      <c r="AH1283" s="1"/>
      <c r="AI1283" s="20" t="s">
        <v>2649</v>
      </c>
      <c r="AJ1283" s="21" t="s">
        <v>2650</v>
      </c>
      <c r="AK1283" s="3"/>
      <c r="AL1283" s="3"/>
    </row>
    <row r="1284" spans="33:38" ht="12.75" hidden="1" customHeight="1">
      <c r="AG1284" s="1"/>
      <c r="AH1284" s="1"/>
      <c r="AI1284" s="20" t="s">
        <v>2651</v>
      </c>
      <c r="AJ1284" s="21" t="s">
        <v>2652</v>
      </c>
      <c r="AK1284" s="3"/>
      <c r="AL1284" s="3"/>
    </row>
    <row r="1285" spans="33:38" ht="12.75" hidden="1" customHeight="1">
      <c r="AG1285" s="1"/>
      <c r="AH1285" s="1"/>
      <c r="AI1285" s="20" t="s">
        <v>2653</v>
      </c>
      <c r="AJ1285" s="21" t="s">
        <v>2654</v>
      </c>
      <c r="AK1285" s="3"/>
      <c r="AL1285" s="3"/>
    </row>
    <row r="1286" spans="33:38" ht="12.75" hidden="1" customHeight="1">
      <c r="AG1286" s="1"/>
      <c r="AH1286" s="1"/>
      <c r="AI1286" s="20" t="s">
        <v>2655</v>
      </c>
      <c r="AJ1286" s="21" t="s">
        <v>2656</v>
      </c>
      <c r="AK1286" s="3"/>
      <c r="AL1286" s="3"/>
    </row>
    <row r="1287" spans="33:38" ht="12.75" hidden="1" customHeight="1">
      <c r="AG1287" s="1"/>
      <c r="AH1287" s="1"/>
      <c r="AI1287" s="20" t="s">
        <v>2657</v>
      </c>
      <c r="AJ1287" s="21" t="s">
        <v>2658</v>
      </c>
      <c r="AK1287" s="3"/>
      <c r="AL1287" s="3"/>
    </row>
    <row r="1288" spans="33:38" ht="12.75" hidden="1" customHeight="1">
      <c r="AG1288" s="1"/>
      <c r="AH1288" s="1"/>
      <c r="AI1288" s="20" t="s">
        <v>2659</v>
      </c>
      <c r="AJ1288" s="21" t="s">
        <v>2660</v>
      </c>
      <c r="AK1288" s="3"/>
      <c r="AL1288" s="3"/>
    </row>
    <row r="1289" spans="33:38" ht="12.75" hidden="1" customHeight="1">
      <c r="AG1289" s="1"/>
      <c r="AH1289" s="1"/>
      <c r="AI1289" s="20" t="s">
        <v>2661</v>
      </c>
      <c r="AJ1289" s="21" t="s">
        <v>2662</v>
      </c>
      <c r="AK1289" s="3"/>
      <c r="AL1289" s="3"/>
    </row>
    <row r="1290" spans="33:38" ht="12.75" hidden="1" customHeight="1">
      <c r="AG1290" s="1"/>
      <c r="AH1290" s="1"/>
      <c r="AI1290" s="20" t="s">
        <v>2663</v>
      </c>
      <c r="AJ1290" s="21" t="s">
        <v>2664</v>
      </c>
      <c r="AK1290" s="3"/>
      <c r="AL1290" s="3"/>
    </row>
    <row r="1291" spans="33:38" ht="12.75" hidden="1" customHeight="1">
      <c r="AG1291" s="1"/>
      <c r="AH1291" s="1"/>
      <c r="AI1291" s="20" t="s">
        <v>2665</v>
      </c>
      <c r="AJ1291" s="21" t="s">
        <v>2666</v>
      </c>
      <c r="AK1291" s="3"/>
      <c r="AL1291" s="3"/>
    </row>
    <row r="1292" spans="33:38" ht="12.75" hidden="1" customHeight="1">
      <c r="AG1292" s="1"/>
      <c r="AH1292" s="1"/>
      <c r="AI1292" s="20" t="s">
        <v>2667</v>
      </c>
      <c r="AJ1292" s="21" t="s">
        <v>2668</v>
      </c>
      <c r="AK1292" s="3"/>
      <c r="AL1292" s="3"/>
    </row>
    <row r="1293" spans="33:38" ht="12.75" hidden="1" customHeight="1">
      <c r="AG1293" s="1"/>
      <c r="AH1293" s="1"/>
      <c r="AI1293" s="20" t="s">
        <v>2669</v>
      </c>
      <c r="AJ1293" s="21" t="s">
        <v>2670</v>
      </c>
      <c r="AK1293" s="3"/>
      <c r="AL1293" s="3"/>
    </row>
    <row r="1294" spans="33:38" ht="12.75" hidden="1" customHeight="1">
      <c r="AG1294" s="1"/>
      <c r="AH1294" s="1"/>
      <c r="AI1294" s="20" t="s">
        <v>2671</v>
      </c>
      <c r="AJ1294" s="21" t="s">
        <v>2672</v>
      </c>
      <c r="AK1294" s="3"/>
      <c r="AL1294" s="3"/>
    </row>
    <row r="1295" spans="33:38" ht="12.75" hidden="1" customHeight="1">
      <c r="AG1295" s="1"/>
      <c r="AH1295" s="1"/>
      <c r="AI1295" s="20" t="s">
        <v>2673</v>
      </c>
      <c r="AJ1295" s="21" t="s">
        <v>2674</v>
      </c>
      <c r="AK1295" s="3"/>
      <c r="AL1295" s="3"/>
    </row>
    <row r="1296" spans="33:38" ht="12.75" hidden="1" customHeight="1">
      <c r="AG1296" s="1"/>
      <c r="AH1296" s="1"/>
      <c r="AI1296" s="20" t="s">
        <v>2675</v>
      </c>
      <c r="AJ1296" s="21" t="s">
        <v>2676</v>
      </c>
      <c r="AK1296" s="3"/>
      <c r="AL1296" s="3"/>
    </row>
    <row r="1297" spans="33:38" ht="12.75" hidden="1" customHeight="1">
      <c r="AG1297" s="1"/>
      <c r="AH1297" s="1"/>
      <c r="AI1297" s="20" t="s">
        <v>2677</v>
      </c>
      <c r="AJ1297" s="21" t="s">
        <v>2678</v>
      </c>
      <c r="AK1297" s="3"/>
      <c r="AL1297" s="3"/>
    </row>
    <row r="1298" spans="33:38" ht="12.75" hidden="1" customHeight="1">
      <c r="AG1298" s="1"/>
      <c r="AH1298" s="1"/>
      <c r="AI1298" s="20" t="s">
        <v>2679</v>
      </c>
      <c r="AJ1298" s="21" t="s">
        <v>2680</v>
      </c>
      <c r="AK1298" s="3"/>
      <c r="AL1298" s="3"/>
    </row>
    <row r="1299" spans="33:38" ht="12.75" hidden="1" customHeight="1">
      <c r="AG1299" s="1"/>
      <c r="AH1299" s="1"/>
      <c r="AI1299" s="20" t="s">
        <v>2681</v>
      </c>
      <c r="AJ1299" s="21" t="s">
        <v>2682</v>
      </c>
      <c r="AK1299" s="3"/>
      <c r="AL1299" s="3"/>
    </row>
    <row r="1300" spans="33:38" ht="12.75" hidden="1" customHeight="1">
      <c r="AG1300" s="1"/>
      <c r="AH1300" s="1"/>
      <c r="AI1300" s="20" t="s">
        <v>2683</v>
      </c>
      <c r="AJ1300" s="21" t="s">
        <v>2684</v>
      </c>
      <c r="AK1300" s="3"/>
      <c r="AL1300" s="3"/>
    </row>
    <row r="1301" spans="33:38" ht="12.75" hidden="1" customHeight="1">
      <c r="AG1301" s="1"/>
      <c r="AH1301" s="1"/>
      <c r="AI1301" s="20" t="s">
        <v>2685</v>
      </c>
      <c r="AJ1301" s="21" t="s">
        <v>2686</v>
      </c>
      <c r="AK1301" s="3"/>
      <c r="AL1301" s="3"/>
    </row>
    <row r="1302" spans="33:38" ht="12.75" hidden="1" customHeight="1">
      <c r="AG1302" s="1"/>
      <c r="AH1302" s="1"/>
      <c r="AI1302" s="20" t="s">
        <v>2687</v>
      </c>
      <c r="AJ1302" s="21" t="s">
        <v>2688</v>
      </c>
      <c r="AK1302" s="3"/>
      <c r="AL1302" s="3"/>
    </row>
    <row r="1303" spans="33:38" ht="12.75" hidden="1" customHeight="1">
      <c r="AG1303" s="1"/>
      <c r="AH1303" s="1"/>
      <c r="AI1303" s="20" t="s">
        <v>2689</v>
      </c>
      <c r="AJ1303" s="21" t="s">
        <v>2690</v>
      </c>
      <c r="AK1303" s="3"/>
      <c r="AL1303" s="3"/>
    </row>
    <row r="1304" spans="33:38" ht="12.75" hidden="1" customHeight="1">
      <c r="AG1304" s="1"/>
      <c r="AH1304" s="1"/>
      <c r="AI1304" s="20" t="s">
        <v>2691</v>
      </c>
      <c r="AJ1304" s="21" t="s">
        <v>2692</v>
      </c>
      <c r="AK1304" s="3"/>
      <c r="AL1304" s="3"/>
    </row>
    <row r="1305" spans="33:38" ht="12.75" hidden="1" customHeight="1">
      <c r="AG1305" s="1"/>
      <c r="AH1305" s="1"/>
      <c r="AI1305" s="20" t="s">
        <v>2693</v>
      </c>
      <c r="AJ1305" s="21" t="s">
        <v>2694</v>
      </c>
      <c r="AK1305" s="3"/>
      <c r="AL1305" s="3"/>
    </row>
    <row r="1306" spans="33:38" ht="12.75" hidden="1" customHeight="1">
      <c r="AG1306" s="1"/>
      <c r="AH1306" s="1"/>
      <c r="AI1306" s="20" t="s">
        <v>2695</v>
      </c>
      <c r="AJ1306" s="21" t="s">
        <v>2696</v>
      </c>
      <c r="AK1306" s="3"/>
      <c r="AL1306" s="3"/>
    </row>
    <row r="1307" spans="33:38" ht="12.75" hidden="1" customHeight="1">
      <c r="AG1307" s="1"/>
      <c r="AH1307" s="1"/>
      <c r="AI1307" s="20" t="s">
        <v>2697</v>
      </c>
      <c r="AJ1307" s="21" t="s">
        <v>2698</v>
      </c>
      <c r="AK1307" s="3"/>
      <c r="AL1307" s="3"/>
    </row>
    <row r="1308" spans="33:38" ht="12.75" hidden="1" customHeight="1">
      <c r="AG1308" s="1"/>
      <c r="AH1308" s="1"/>
      <c r="AI1308" s="20" t="s">
        <v>2699</v>
      </c>
      <c r="AJ1308" s="21" t="s">
        <v>2700</v>
      </c>
      <c r="AK1308" s="3"/>
      <c r="AL1308" s="3"/>
    </row>
    <row r="1309" spans="33:38" ht="12.75" hidden="1" customHeight="1">
      <c r="AG1309" s="1"/>
      <c r="AH1309" s="1"/>
      <c r="AI1309" s="20" t="s">
        <v>2701</v>
      </c>
      <c r="AJ1309" s="21" t="s">
        <v>2702</v>
      </c>
      <c r="AK1309" s="3"/>
      <c r="AL1309" s="3"/>
    </row>
    <row r="1310" spans="33:38" ht="12.75" hidden="1" customHeight="1">
      <c r="AG1310" s="1"/>
      <c r="AH1310" s="1"/>
      <c r="AI1310" s="20" t="s">
        <v>2703</v>
      </c>
      <c r="AJ1310" s="21" t="s">
        <v>2704</v>
      </c>
      <c r="AK1310" s="3"/>
      <c r="AL1310" s="3"/>
    </row>
    <row r="1311" spans="33:38" ht="12.75" hidden="1" customHeight="1">
      <c r="AG1311" s="1"/>
      <c r="AH1311" s="1"/>
      <c r="AI1311" s="20" t="s">
        <v>2705</v>
      </c>
      <c r="AJ1311" s="21" t="s">
        <v>2706</v>
      </c>
      <c r="AK1311" s="3"/>
      <c r="AL1311" s="3"/>
    </row>
    <row r="1312" spans="33:38" ht="12.75" hidden="1" customHeight="1">
      <c r="AG1312" s="1"/>
      <c r="AH1312" s="1"/>
      <c r="AI1312" s="20" t="s">
        <v>2707</v>
      </c>
      <c r="AJ1312" s="21" t="s">
        <v>2708</v>
      </c>
      <c r="AK1312" s="3"/>
      <c r="AL1312" s="3"/>
    </row>
    <row r="1313" spans="33:38" ht="12.75" hidden="1" customHeight="1">
      <c r="AG1313" s="1"/>
      <c r="AH1313" s="1"/>
      <c r="AI1313" s="20" t="s">
        <v>2709</v>
      </c>
      <c r="AJ1313" s="21" t="s">
        <v>2710</v>
      </c>
      <c r="AK1313" s="3"/>
      <c r="AL1313" s="3"/>
    </row>
    <row r="1314" spans="33:38" ht="12.75" hidden="1" customHeight="1">
      <c r="AG1314" s="1"/>
      <c r="AH1314" s="1"/>
      <c r="AI1314" s="20" t="s">
        <v>2711</v>
      </c>
      <c r="AJ1314" s="21" t="s">
        <v>2712</v>
      </c>
      <c r="AK1314" s="3"/>
      <c r="AL1314" s="3"/>
    </row>
    <row r="1315" spans="33:38" ht="12.75" hidden="1" customHeight="1">
      <c r="AG1315" s="1"/>
      <c r="AH1315" s="1"/>
      <c r="AI1315" s="20" t="s">
        <v>2713</v>
      </c>
      <c r="AJ1315" s="21" t="s">
        <v>2714</v>
      </c>
      <c r="AK1315" s="3"/>
      <c r="AL1315" s="3"/>
    </row>
    <row r="1316" spans="33:38" ht="12.75" hidden="1" customHeight="1">
      <c r="AG1316" s="1"/>
      <c r="AH1316" s="1"/>
      <c r="AI1316" s="20" t="s">
        <v>2715</v>
      </c>
      <c r="AJ1316" s="21" t="s">
        <v>2716</v>
      </c>
      <c r="AK1316" s="3"/>
      <c r="AL1316" s="3"/>
    </row>
    <row r="1317" spans="33:38" ht="12.75" hidden="1" customHeight="1">
      <c r="AG1317" s="1"/>
      <c r="AH1317" s="1"/>
      <c r="AI1317" s="20" t="s">
        <v>2717</v>
      </c>
      <c r="AJ1317" s="21" t="s">
        <v>1369</v>
      </c>
      <c r="AK1317" s="3"/>
      <c r="AL1317" s="3"/>
    </row>
    <row r="1318" spans="33:38" ht="12.75" hidden="1" customHeight="1">
      <c r="AG1318" s="1"/>
      <c r="AH1318" s="1"/>
      <c r="AI1318" s="20" t="s">
        <v>2718</v>
      </c>
      <c r="AJ1318" s="21" t="s">
        <v>2719</v>
      </c>
      <c r="AK1318" s="3"/>
      <c r="AL1318" s="3"/>
    </row>
    <row r="1319" spans="33:38" ht="12.75" hidden="1" customHeight="1">
      <c r="AG1319" s="1"/>
      <c r="AH1319" s="1"/>
      <c r="AI1319" s="20" t="s">
        <v>2720</v>
      </c>
      <c r="AJ1319" s="21" t="s">
        <v>2721</v>
      </c>
      <c r="AK1319" s="3"/>
      <c r="AL1319" s="3"/>
    </row>
    <row r="1320" spans="33:38" ht="12.75" hidden="1" customHeight="1">
      <c r="AG1320" s="1"/>
      <c r="AH1320" s="1"/>
      <c r="AI1320" s="20" t="s">
        <v>2722</v>
      </c>
      <c r="AJ1320" s="21" t="s">
        <v>2723</v>
      </c>
      <c r="AK1320" s="3"/>
      <c r="AL1320" s="3"/>
    </row>
    <row r="1321" spans="33:38" ht="12.75" hidden="1" customHeight="1">
      <c r="AG1321" s="1"/>
      <c r="AH1321" s="1"/>
      <c r="AI1321" s="20" t="s">
        <v>2724</v>
      </c>
      <c r="AJ1321" s="21" t="s">
        <v>2725</v>
      </c>
      <c r="AK1321" s="3"/>
      <c r="AL1321" s="3"/>
    </row>
    <row r="1322" spans="33:38" ht="12.75" hidden="1" customHeight="1">
      <c r="AG1322" s="1"/>
      <c r="AH1322" s="1"/>
      <c r="AI1322" s="20" t="s">
        <v>2726</v>
      </c>
      <c r="AJ1322" s="21" t="s">
        <v>2727</v>
      </c>
      <c r="AK1322" s="3"/>
      <c r="AL1322" s="3"/>
    </row>
    <row r="1323" spans="33:38" ht="12.75" hidden="1" customHeight="1">
      <c r="AG1323" s="1"/>
      <c r="AH1323" s="1"/>
      <c r="AI1323" s="20" t="s">
        <v>2728</v>
      </c>
      <c r="AJ1323" s="21" t="s">
        <v>2729</v>
      </c>
      <c r="AK1323" s="3"/>
      <c r="AL1323" s="3"/>
    </row>
    <row r="1324" spans="33:38" ht="12.75" hidden="1" customHeight="1">
      <c r="AG1324" s="1"/>
      <c r="AH1324" s="1"/>
      <c r="AI1324" s="20" t="s">
        <v>2730</v>
      </c>
      <c r="AJ1324" s="21" t="s">
        <v>2731</v>
      </c>
      <c r="AK1324" s="3"/>
      <c r="AL1324" s="3"/>
    </row>
    <row r="1325" spans="33:38" ht="12.75" hidden="1" customHeight="1">
      <c r="AG1325" s="1"/>
      <c r="AH1325" s="1"/>
      <c r="AI1325" s="20" t="s">
        <v>2732</v>
      </c>
      <c r="AJ1325" s="21" t="s">
        <v>2733</v>
      </c>
      <c r="AK1325" s="3"/>
      <c r="AL1325" s="3"/>
    </row>
    <row r="1326" spans="33:38" ht="12.75" hidden="1" customHeight="1">
      <c r="AG1326" s="1"/>
      <c r="AH1326" s="1"/>
      <c r="AI1326" s="20" t="s">
        <v>2734</v>
      </c>
      <c r="AJ1326" s="21" t="s">
        <v>2735</v>
      </c>
      <c r="AK1326" s="3"/>
      <c r="AL1326" s="3"/>
    </row>
    <row r="1327" spans="33:38" ht="12.75" hidden="1" customHeight="1">
      <c r="AG1327" s="1"/>
      <c r="AH1327" s="1"/>
      <c r="AI1327" s="20" t="s">
        <v>2736</v>
      </c>
      <c r="AJ1327" s="21" t="s">
        <v>2737</v>
      </c>
      <c r="AK1327" s="3"/>
      <c r="AL1327" s="3"/>
    </row>
    <row r="1328" spans="33:38" ht="12.75" hidden="1" customHeight="1">
      <c r="AG1328" s="1"/>
      <c r="AH1328" s="1"/>
      <c r="AI1328" s="20" t="s">
        <v>2738</v>
      </c>
      <c r="AJ1328" s="21" t="s">
        <v>2739</v>
      </c>
      <c r="AK1328" s="3"/>
      <c r="AL1328" s="3"/>
    </row>
    <row r="1329" spans="33:38" ht="12.75" hidden="1" customHeight="1">
      <c r="AG1329" s="1"/>
      <c r="AH1329" s="1"/>
      <c r="AI1329" s="20" t="s">
        <v>2740</v>
      </c>
      <c r="AJ1329" s="21" t="s">
        <v>2741</v>
      </c>
      <c r="AK1329" s="3"/>
      <c r="AL1329" s="3"/>
    </row>
    <row r="1330" spans="33:38" ht="12.75" hidden="1" customHeight="1">
      <c r="AG1330" s="1"/>
      <c r="AH1330" s="1"/>
      <c r="AI1330" s="20" t="s">
        <v>2742</v>
      </c>
      <c r="AJ1330" s="21" t="s">
        <v>2743</v>
      </c>
      <c r="AK1330" s="3"/>
      <c r="AL1330" s="3"/>
    </row>
    <row r="1331" spans="33:38" ht="12.75" hidden="1" customHeight="1">
      <c r="AG1331" s="1"/>
      <c r="AH1331" s="1"/>
      <c r="AI1331" s="20" t="s">
        <v>2744</v>
      </c>
      <c r="AJ1331" s="21" t="s">
        <v>2745</v>
      </c>
      <c r="AK1331" s="3"/>
      <c r="AL1331" s="3"/>
    </row>
    <row r="1332" spans="33:38" ht="12.75" hidden="1" customHeight="1">
      <c r="AG1332" s="1"/>
      <c r="AH1332" s="1"/>
      <c r="AI1332" s="20" t="s">
        <v>2746</v>
      </c>
      <c r="AJ1332" s="21" t="s">
        <v>2747</v>
      </c>
      <c r="AK1332" s="3"/>
      <c r="AL1332" s="3"/>
    </row>
    <row r="1333" spans="33:38" ht="12.75" hidden="1" customHeight="1">
      <c r="AG1333" s="1"/>
      <c r="AH1333" s="1"/>
      <c r="AI1333" s="20" t="s">
        <v>2748</v>
      </c>
      <c r="AJ1333" s="21" t="s">
        <v>2749</v>
      </c>
      <c r="AK1333" s="3"/>
      <c r="AL1333" s="3"/>
    </row>
    <row r="1334" spans="33:38" ht="12.75" hidden="1" customHeight="1">
      <c r="AG1334" s="1"/>
      <c r="AH1334" s="1"/>
      <c r="AI1334" s="20" t="s">
        <v>2750</v>
      </c>
      <c r="AJ1334" s="21" t="s">
        <v>2751</v>
      </c>
      <c r="AK1334" s="3"/>
      <c r="AL1334" s="3"/>
    </row>
    <row r="1335" spans="33:38" ht="12.75" hidden="1" customHeight="1">
      <c r="AG1335" s="1"/>
      <c r="AH1335" s="1"/>
      <c r="AI1335" s="20" t="s">
        <v>2752</v>
      </c>
      <c r="AJ1335" s="21" t="s">
        <v>2753</v>
      </c>
      <c r="AK1335" s="3"/>
      <c r="AL1335" s="3"/>
    </row>
    <row r="1336" spans="33:38" ht="12.75" hidden="1" customHeight="1">
      <c r="AG1336" s="1"/>
      <c r="AH1336" s="1"/>
      <c r="AI1336" s="20" t="s">
        <v>2754</v>
      </c>
      <c r="AJ1336" s="21" t="s">
        <v>2755</v>
      </c>
      <c r="AK1336" s="3"/>
      <c r="AL1336" s="3"/>
    </row>
    <row r="1337" spans="33:38" ht="12.75" hidden="1" customHeight="1">
      <c r="AG1337" s="1"/>
      <c r="AH1337" s="1"/>
      <c r="AI1337" s="20" t="s">
        <v>2756</v>
      </c>
      <c r="AJ1337" s="21" t="s">
        <v>2757</v>
      </c>
      <c r="AK1337" s="3"/>
      <c r="AL1337" s="3"/>
    </row>
    <row r="1338" spans="33:38" ht="12.75" hidden="1" customHeight="1">
      <c r="AG1338" s="1"/>
      <c r="AH1338" s="1"/>
      <c r="AI1338" s="20" t="s">
        <v>2758</v>
      </c>
      <c r="AJ1338" s="21" t="s">
        <v>2759</v>
      </c>
      <c r="AK1338" s="3"/>
      <c r="AL1338" s="3"/>
    </row>
    <row r="1339" spans="33:38" ht="12.75" hidden="1" customHeight="1">
      <c r="AG1339" s="1"/>
      <c r="AH1339" s="1"/>
      <c r="AI1339" s="20" t="s">
        <v>2760</v>
      </c>
      <c r="AJ1339" s="21" t="s">
        <v>2761</v>
      </c>
      <c r="AK1339" s="3"/>
      <c r="AL1339" s="3"/>
    </row>
    <row r="1340" spans="33:38" ht="12.75" hidden="1" customHeight="1">
      <c r="AG1340" s="1"/>
      <c r="AH1340" s="1"/>
      <c r="AI1340" s="20" t="s">
        <v>2762</v>
      </c>
      <c r="AJ1340" s="21" t="s">
        <v>2763</v>
      </c>
      <c r="AK1340" s="3"/>
      <c r="AL1340" s="3"/>
    </row>
    <row r="1341" spans="33:38" ht="12.75" hidden="1" customHeight="1">
      <c r="AG1341" s="1"/>
      <c r="AH1341" s="1"/>
      <c r="AI1341" s="20" t="s">
        <v>2764</v>
      </c>
      <c r="AJ1341" s="21" t="s">
        <v>2765</v>
      </c>
      <c r="AK1341" s="3"/>
      <c r="AL1341" s="3"/>
    </row>
    <row r="1342" spans="33:38" ht="12.75" hidden="1" customHeight="1">
      <c r="AG1342" s="1"/>
      <c r="AH1342" s="1"/>
      <c r="AI1342" s="20" t="s">
        <v>2766</v>
      </c>
      <c r="AJ1342" s="21" t="s">
        <v>2767</v>
      </c>
      <c r="AK1342" s="3"/>
      <c r="AL1342" s="3"/>
    </row>
    <row r="1343" spans="33:38" ht="12.75" hidden="1" customHeight="1">
      <c r="AG1343" s="1"/>
      <c r="AH1343" s="1"/>
      <c r="AI1343" s="20" t="s">
        <v>2768</v>
      </c>
      <c r="AJ1343" s="21" t="s">
        <v>2769</v>
      </c>
      <c r="AK1343" s="3"/>
      <c r="AL1343" s="3"/>
    </row>
    <row r="1344" spans="33:38" ht="12.75" hidden="1" customHeight="1">
      <c r="AG1344" s="1"/>
      <c r="AH1344" s="1"/>
      <c r="AI1344" s="20" t="s">
        <v>2770</v>
      </c>
      <c r="AJ1344" s="21" t="s">
        <v>2771</v>
      </c>
      <c r="AK1344" s="3"/>
      <c r="AL1344" s="3"/>
    </row>
    <row r="1345" spans="33:38" ht="12.75" hidden="1" customHeight="1">
      <c r="AG1345" s="1"/>
      <c r="AH1345" s="1"/>
      <c r="AI1345" s="20" t="s">
        <v>2772</v>
      </c>
      <c r="AJ1345" s="21" t="s">
        <v>2773</v>
      </c>
      <c r="AK1345" s="3"/>
      <c r="AL1345" s="3"/>
    </row>
    <row r="1346" spans="33:38" ht="12.75" hidden="1" customHeight="1">
      <c r="AG1346" s="1"/>
      <c r="AH1346" s="1"/>
      <c r="AI1346" s="20" t="s">
        <v>2774</v>
      </c>
      <c r="AJ1346" s="21" t="s">
        <v>2775</v>
      </c>
      <c r="AK1346" s="3"/>
      <c r="AL1346" s="3"/>
    </row>
    <row r="1347" spans="33:38" ht="12.75" hidden="1" customHeight="1">
      <c r="AG1347" s="1"/>
      <c r="AH1347" s="1"/>
      <c r="AI1347" s="20" t="s">
        <v>2776</v>
      </c>
      <c r="AJ1347" s="21" t="s">
        <v>2777</v>
      </c>
      <c r="AK1347" s="3"/>
      <c r="AL1347" s="3"/>
    </row>
    <row r="1348" spans="33:38" ht="12.75" hidden="1" customHeight="1">
      <c r="AG1348" s="1"/>
      <c r="AH1348" s="1"/>
      <c r="AI1348" s="20" t="s">
        <v>2778</v>
      </c>
      <c r="AJ1348" s="21" t="s">
        <v>2779</v>
      </c>
      <c r="AK1348" s="3"/>
      <c r="AL1348" s="3"/>
    </row>
    <row r="1349" spans="33:38" ht="12.75" hidden="1" customHeight="1">
      <c r="AG1349" s="1"/>
      <c r="AH1349" s="1"/>
      <c r="AI1349" s="20" t="s">
        <v>2780</v>
      </c>
      <c r="AJ1349" s="21" t="s">
        <v>2781</v>
      </c>
      <c r="AK1349" s="3"/>
      <c r="AL1349" s="3"/>
    </row>
    <row r="1350" spans="33:38" ht="12.75" hidden="1" customHeight="1">
      <c r="AG1350" s="1"/>
      <c r="AH1350" s="1"/>
      <c r="AI1350" s="20" t="s">
        <v>2782</v>
      </c>
      <c r="AJ1350" s="21" t="s">
        <v>2783</v>
      </c>
      <c r="AK1350" s="3"/>
      <c r="AL1350" s="3"/>
    </row>
    <row r="1351" spans="33:38" ht="12.75" hidden="1" customHeight="1">
      <c r="AG1351" s="1"/>
      <c r="AH1351" s="1"/>
      <c r="AI1351" s="20" t="s">
        <v>2784</v>
      </c>
      <c r="AJ1351" s="21" t="s">
        <v>2785</v>
      </c>
      <c r="AK1351" s="3"/>
      <c r="AL1351" s="3"/>
    </row>
    <row r="1352" spans="33:38" ht="12.75" hidden="1" customHeight="1">
      <c r="AG1352" s="1"/>
      <c r="AH1352" s="1"/>
      <c r="AI1352" s="20" t="s">
        <v>2786</v>
      </c>
      <c r="AJ1352" s="21" t="s">
        <v>2787</v>
      </c>
      <c r="AK1352" s="3"/>
      <c r="AL1352" s="3"/>
    </row>
    <row r="1353" spans="33:38" ht="12.75" hidden="1" customHeight="1">
      <c r="AG1353" s="1"/>
      <c r="AH1353" s="1"/>
      <c r="AI1353" s="20" t="s">
        <v>2788</v>
      </c>
      <c r="AJ1353" s="21" t="s">
        <v>2789</v>
      </c>
      <c r="AK1353" s="3"/>
      <c r="AL1353" s="3"/>
    </row>
    <row r="1354" spans="33:38" ht="12.75" hidden="1" customHeight="1">
      <c r="AG1354" s="1"/>
      <c r="AH1354" s="1"/>
      <c r="AI1354" s="20" t="s">
        <v>2790</v>
      </c>
      <c r="AJ1354" s="21" t="s">
        <v>2791</v>
      </c>
      <c r="AK1354" s="3"/>
      <c r="AL1354" s="3"/>
    </row>
    <row r="1355" spans="33:38" ht="12.75" hidden="1" customHeight="1">
      <c r="AG1355" s="1"/>
      <c r="AH1355" s="1"/>
      <c r="AI1355" s="20" t="s">
        <v>2792</v>
      </c>
      <c r="AJ1355" s="21" t="s">
        <v>2793</v>
      </c>
      <c r="AK1355" s="3"/>
      <c r="AL1355" s="3"/>
    </row>
    <row r="1356" spans="33:38" ht="12.75" hidden="1" customHeight="1">
      <c r="AG1356" s="1"/>
      <c r="AH1356" s="1"/>
      <c r="AI1356" s="20" t="s">
        <v>2794</v>
      </c>
      <c r="AJ1356" s="21" t="s">
        <v>2795</v>
      </c>
      <c r="AK1356" s="3"/>
      <c r="AL1356" s="3"/>
    </row>
    <row r="1357" spans="33:38" ht="12.75" hidden="1" customHeight="1">
      <c r="AG1357" s="1"/>
      <c r="AH1357" s="1"/>
      <c r="AI1357" s="20" t="s">
        <v>2796</v>
      </c>
      <c r="AJ1357" s="21" t="s">
        <v>2797</v>
      </c>
      <c r="AK1357" s="3"/>
      <c r="AL1357" s="3"/>
    </row>
    <row r="1358" spans="33:38" ht="12.75" hidden="1" customHeight="1">
      <c r="AG1358" s="1"/>
      <c r="AH1358" s="1"/>
      <c r="AI1358" s="20" t="s">
        <v>2798</v>
      </c>
      <c r="AJ1358" s="21" t="s">
        <v>2799</v>
      </c>
      <c r="AK1358" s="3"/>
      <c r="AL1358" s="3"/>
    </row>
    <row r="1359" spans="33:38" ht="12.75" hidden="1" customHeight="1">
      <c r="AG1359" s="1"/>
      <c r="AH1359" s="1"/>
      <c r="AI1359" s="20" t="s">
        <v>2800</v>
      </c>
      <c r="AJ1359" s="21" t="s">
        <v>2801</v>
      </c>
      <c r="AK1359" s="3"/>
      <c r="AL1359" s="3"/>
    </row>
    <row r="1360" spans="33:38" ht="12.75" hidden="1" customHeight="1">
      <c r="AG1360" s="1"/>
      <c r="AH1360" s="1"/>
      <c r="AI1360" s="20" t="s">
        <v>2802</v>
      </c>
      <c r="AJ1360" s="21" t="s">
        <v>2803</v>
      </c>
      <c r="AK1360" s="3"/>
      <c r="AL1360" s="3"/>
    </row>
    <row r="1361" spans="33:38" ht="12.75" hidden="1" customHeight="1">
      <c r="AG1361" s="1"/>
      <c r="AH1361" s="1"/>
      <c r="AI1361" s="20" t="s">
        <v>2804</v>
      </c>
      <c r="AJ1361" s="21" t="s">
        <v>2805</v>
      </c>
      <c r="AK1361" s="3"/>
      <c r="AL1361" s="3"/>
    </row>
    <row r="1362" spans="33:38" ht="12.75" hidden="1" customHeight="1">
      <c r="AG1362" s="1"/>
      <c r="AH1362" s="1"/>
      <c r="AI1362" s="20" t="s">
        <v>2806</v>
      </c>
      <c r="AJ1362" s="21" t="s">
        <v>2807</v>
      </c>
      <c r="AK1362" s="3"/>
      <c r="AL1362" s="3"/>
    </row>
    <row r="1363" spans="33:38" ht="12.75" hidden="1" customHeight="1">
      <c r="AG1363" s="1"/>
      <c r="AH1363" s="1"/>
      <c r="AI1363" s="20" t="s">
        <v>2808</v>
      </c>
      <c r="AJ1363" s="21" t="s">
        <v>2809</v>
      </c>
      <c r="AK1363" s="3"/>
      <c r="AL1363" s="3"/>
    </row>
    <row r="1364" spans="33:38" ht="12.75" hidden="1" customHeight="1">
      <c r="AG1364" s="1"/>
      <c r="AH1364" s="1"/>
      <c r="AI1364" s="20" t="s">
        <v>2810</v>
      </c>
      <c r="AJ1364" s="21" t="s">
        <v>2811</v>
      </c>
      <c r="AK1364" s="3"/>
      <c r="AL1364" s="3"/>
    </row>
    <row r="1365" spans="33:38" ht="12.75" hidden="1" customHeight="1">
      <c r="AG1365" s="1"/>
      <c r="AH1365" s="1"/>
      <c r="AI1365" s="20" t="s">
        <v>2812</v>
      </c>
      <c r="AJ1365" s="21" t="s">
        <v>2813</v>
      </c>
      <c r="AK1365" s="3"/>
      <c r="AL1365" s="3"/>
    </row>
    <row r="1366" spans="33:38" ht="12.75" hidden="1" customHeight="1">
      <c r="AG1366" s="1"/>
      <c r="AH1366" s="1"/>
      <c r="AI1366" s="20" t="s">
        <v>2814</v>
      </c>
      <c r="AJ1366" s="21" t="s">
        <v>2815</v>
      </c>
      <c r="AK1366" s="3"/>
      <c r="AL1366" s="3"/>
    </row>
    <row r="1367" spans="33:38" ht="12.75" hidden="1" customHeight="1">
      <c r="AG1367" s="1"/>
      <c r="AH1367" s="1"/>
      <c r="AI1367" s="20" t="s">
        <v>2816</v>
      </c>
      <c r="AJ1367" s="21" t="s">
        <v>2817</v>
      </c>
      <c r="AK1367" s="3"/>
      <c r="AL1367" s="3"/>
    </row>
    <row r="1368" spans="33:38" ht="12.75" hidden="1" customHeight="1">
      <c r="AG1368" s="1"/>
      <c r="AH1368" s="1"/>
      <c r="AI1368" s="20" t="s">
        <v>2818</v>
      </c>
      <c r="AJ1368" s="21" t="s">
        <v>2819</v>
      </c>
      <c r="AK1368" s="3"/>
      <c r="AL1368" s="3"/>
    </row>
    <row r="1369" spans="33:38" ht="12.75" hidden="1" customHeight="1">
      <c r="AG1369" s="1"/>
      <c r="AH1369" s="1"/>
      <c r="AI1369" s="20" t="s">
        <v>2820</v>
      </c>
      <c r="AJ1369" s="21" t="s">
        <v>2821</v>
      </c>
      <c r="AK1369" s="3"/>
      <c r="AL1369" s="3"/>
    </row>
    <row r="1370" spans="33:38" ht="12.75" hidden="1" customHeight="1">
      <c r="AG1370" s="1"/>
      <c r="AH1370" s="1"/>
      <c r="AI1370" s="20" t="s">
        <v>2822</v>
      </c>
      <c r="AJ1370" s="21" t="s">
        <v>2823</v>
      </c>
      <c r="AK1370" s="3"/>
      <c r="AL1370" s="3"/>
    </row>
    <row r="1371" spans="33:38" ht="12.75" hidden="1" customHeight="1">
      <c r="AG1371" s="1"/>
      <c r="AH1371" s="1"/>
      <c r="AI1371" s="20" t="s">
        <v>2824</v>
      </c>
      <c r="AJ1371" s="21" t="s">
        <v>2825</v>
      </c>
      <c r="AK1371" s="3"/>
      <c r="AL1371" s="3"/>
    </row>
    <row r="1372" spans="33:38" ht="12.75" hidden="1" customHeight="1">
      <c r="AG1372" s="1"/>
      <c r="AH1372" s="1"/>
      <c r="AI1372" s="20" t="s">
        <v>2826</v>
      </c>
      <c r="AJ1372" s="21" t="s">
        <v>2827</v>
      </c>
      <c r="AK1372" s="3"/>
      <c r="AL1372" s="3"/>
    </row>
    <row r="1373" spans="33:38" ht="12.75" hidden="1" customHeight="1">
      <c r="AG1373" s="1"/>
      <c r="AH1373" s="1"/>
      <c r="AI1373" s="20" t="s">
        <v>2828</v>
      </c>
      <c r="AJ1373" s="21" t="s">
        <v>2829</v>
      </c>
      <c r="AK1373" s="3"/>
      <c r="AL1373" s="3"/>
    </row>
    <row r="1374" spans="33:38" ht="12.75" hidden="1" customHeight="1">
      <c r="AG1374" s="1"/>
      <c r="AH1374" s="1"/>
      <c r="AI1374" s="20" t="s">
        <v>2830</v>
      </c>
      <c r="AJ1374" s="21" t="s">
        <v>2831</v>
      </c>
      <c r="AK1374" s="3"/>
      <c r="AL1374" s="3"/>
    </row>
    <row r="1375" spans="33:38" ht="12.75" hidden="1" customHeight="1">
      <c r="AG1375" s="1"/>
      <c r="AH1375" s="1"/>
      <c r="AI1375" s="20" t="s">
        <v>2832</v>
      </c>
      <c r="AJ1375" s="21" t="s">
        <v>2833</v>
      </c>
      <c r="AK1375" s="3"/>
      <c r="AL1375" s="3"/>
    </row>
    <row r="1376" spans="33:38" ht="12.75" hidden="1" customHeight="1">
      <c r="AG1376" s="1"/>
      <c r="AH1376" s="1"/>
      <c r="AI1376" s="20" t="s">
        <v>2834</v>
      </c>
      <c r="AJ1376" s="21" t="s">
        <v>2835</v>
      </c>
      <c r="AK1376" s="3"/>
      <c r="AL1376" s="3"/>
    </row>
    <row r="1377" spans="33:38" ht="12.75" hidden="1" customHeight="1">
      <c r="AG1377" s="1"/>
      <c r="AH1377" s="1"/>
      <c r="AI1377" s="20" t="s">
        <v>2836</v>
      </c>
      <c r="AJ1377" s="21" t="s">
        <v>2837</v>
      </c>
      <c r="AK1377" s="3"/>
      <c r="AL1377" s="3"/>
    </row>
    <row r="1378" spans="33:38" ht="12.75" hidden="1" customHeight="1">
      <c r="AG1378" s="1"/>
      <c r="AH1378" s="1"/>
      <c r="AI1378" s="20" t="s">
        <v>2838</v>
      </c>
      <c r="AJ1378" s="21" t="s">
        <v>2839</v>
      </c>
      <c r="AK1378" s="3"/>
      <c r="AL1378" s="3"/>
    </row>
    <row r="1379" spans="33:38" ht="12.75" hidden="1" customHeight="1">
      <c r="AG1379" s="1"/>
      <c r="AH1379" s="1"/>
      <c r="AI1379" s="20" t="s">
        <v>2840</v>
      </c>
      <c r="AJ1379" s="21" t="s">
        <v>2841</v>
      </c>
      <c r="AK1379" s="3"/>
      <c r="AL1379" s="3"/>
    </row>
    <row r="1380" spans="33:38" ht="12.75" hidden="1" customHeight="1">
      <c r="AG1380" s="1"/>
      <c r="AH1380" s="1"/>
      <c r="AI1380" s="20" t="s">
        <v>2842</v>
      </c>
      <c r="AJ1380" s="21" t="s">
        <v>2843</v>
      </c>
      <c r="AK1380" s="3"/>
      <c r="AL1380" s="3"/>
    </row>
    <row r="1381" spans="33:38" ht="12.75" hidden="1" customHeight="1">
      <c r="AG1381" s="1"/>
      <c r="AH1381" s="1"/>
      <c r="AI1381" s="20" t="s">
        <v>2844</v>
      </c>
      <c r="AJ1381" s="21" t="s">
        <v>2845</v>
      </c>
      <c r="AK1381" s="3"/>
      <c r="AL1381" s="3"/>
    </row>
    <row r="1382" spans="33:38" ht="12.75" hidden="1" customHeight="1">
      <c r="AG1382" s="1"/>
      <c r="AH1382" s="1"/>
      <c r="AI1382" s="20" t="s">
        <v>2846</v>
      </c>
      <c r="AJ1382" s="21" t="s">
        <v>2847</v>
      </c>
      <c r="AK1382" s="3"/>
      <c r="AL1382" s="3"/>
    </row>
    <row r="1383" spans="33:38" ht="12.75" hidden="1" customHeight="1">
      <c r="AG1383" s="1"/>
      <c r="AH1383" s="1"/>
      <c r="AI1383" s="20" t="s">
        <v>2848</v>
      </c>
      <c r="AJ1383" s="21" t="s">
        <v>2849</v>
      </c>
      <c r="AK1383" s="3"/>
      <c r="AL1383" s="3"/>
    </row>
    <row r="1384" spans="33:38" ht="12.75" hidden="1" customHeight="1">
      <c r="AG1384" s="1"/>
      <c r="AH1384" s="1"/>
      <c r="AI1384" s="20" t="s">
        <v>2850</v>
      </c>
      <c r="AJ1384" s="21" t="s">
        <v>2851</v>
      </c>
      <c r="AK1384" s="3"/>
      <c r="AL1384" s="3"/>
    </row>
    <row r="1385" spans="33:38" ht="12.75" hidden="1" customHeight="1">
      <c r="AG1385" s="1"/>
      <c r="AH1385" s="1"/>
      <c r="AI1385" s="20" t="s">
        <v>2852</v>
      </c>
      <c r="AJ1385" s="21" t="s">
        <v>2853</v>
      </c>
      <c r="AK1385" s="3"/>
      <c r="AL1385" s="3"/>
    </row>
    <row r="1386" spans="33:38" ht="12.75" hidden="1" customHeight="1">
      <c r="AG1386" s="1"/>
      <c r="AH1386" s="1"/>
      <c r="AI1386" s="20" t="s">
        <v>2854</v>
      </c>
      <c r="AJ1386" s="21" t="s">
        <v>2855</v>
      </c>
      <c r="AK1386" s="3"/>
      <c r="AL1386" s="3"/>
    </row>
    <row r="1387" spans="33:38" ht="12.75" hidden="1" customHeight="1">
      <c r="AG1387" s="1"/>
      <c r="AH1387" s="1"/>
      <c r="AI1387" s="20" t="s">
        <v>2856</v>
      </c>
      <c r="AJ1387" s="21" t="s">
        <v>2857</v>
      </c>
      <c r="AK1387" s="3"/>
      <c r="AL1387" s="3"/>
    </row>
    <row r="1388" spans="33:38" ht="12.75" hidden="1" customHeight="1">
      <c r="AG1388" s="1"/>
      <c r="AH1388" s="1"/>
      <c r="AI1388" s="20" t="s">
        <v>2858</v>
      </c>
      <c r="AJ1388" s="21" t="s">
        <v>2859</v>
      </c>
      <c r="AK1388" s="3"/>
      <c r="AL1388" s="3"/>
    </row>
    <row r="1389" spans="33:38" ht="12.75" hidden="1" customHeight="1">
      <c r="AG1389" s="1"/>
      <c r="AH1389" s="1"/>
      <c r="AI1389" s="20" t="s">
        <v>2860</v>
      </c>
      <c r="AJ1389" s="21" t="s">
        <v>2861</v>
      </c>
      <c r="AK1389" s="3"/>
      <c r="AL1389" s="3"/>
    </row>
    <row r="1390" spans="33:38" ht="12.75" hidden="1" customHeight="1">
      <c r="AG1390" s="1"/>
      <c r="AH1390" s="1"/>
      <c r="AI1390" s="20" t="s">
        <v>2862</v>
      </c>
      <c r="AJ1390" s="21" t="s">
        <v>2863</v>
      </c>
      <c r="AK1390" s="3"/>
      <c r="AL1390" s="3"/>
    </row>
    <row r="1391" spans="33:38" ht="12.75" hidden="1" customHeight="1">
      <c r="AG1391" s="1"/>
      <c r="AH1391" s="1"/>
      <c r="AI1391" s="20" t="s">
        <v>2864</v>
      </c>
      <c r="AJ1391" s="21" t="s">
        <v>2865</v>
      </c>
      <c r="AK1391" s="3"/>
      <c r="AL1391" s="3"/>
    </row>
    <row r="1392" spans="33:38" ht="12.75" hidden="1" customHeight="1">
      <c r="AG1392" s="1"/>
      <c r="AH1392" s="1"/>
      <c r="AI1392" s="20" t="s">
        <v>2866</v>
      </c>
      <c r="AJ1392" s="21" t="s">
        <v>2867</v>
      </c>
      <c r="AK1392" s="3"/>
      <c r="AL1392" s="3"/>
    </row>
    <row r="1393" spans="33:38" ht="12.75" hidden="1" customHeight="1">
      <c r="AG1393" s="1"/>
      <c r="AH1393" s="1"/>
      <c r="AI1393" s="20" t="s">
        <v>2868</v>
      </c>
      <c r="AJ1393" s="21" t="s">
        <v>2869</v>
      </c>
      <c r="AK1393" s="3"/>
      <c r="AL1393" s="3"/>
    </row>
    <row r="1394" spans="33:38" ht="12.75" hidden="1" customHeight="1">
      <c r="AG1394" s="1"/>
      <c r="AH1394" s="1"/>
      <c r="AI1394" s="20" t="s">
        <v>2870</v>
      </c>
      <c r="AJ1394" s="21" t="s">
        <v>2871</v>
      </c>
      <c r="AK1394" s="3"/>
      <c r="AL1394" s="3"/>
    </row>
    <row r="1395" spans="33:38" ht="12.75" hidden="1" customHeight="1">
      <c r="AG1395" s="1"/>
      <c r="AH1395" s="1"/>
      <c r="AI1395" s="20" t="s">
        <v>2872</v>
      </c>
      <c r="AJ1395" s="21" t="s">
        <v>2873</v>
      </c>
      <c r="AK1395" s="3"/>
      <c r="AL1395" s="3"/>
    </row>
    <row r="1396" spans="33:38" ht="12.75" hidden="1" customHeight="1">
      <c r="AG1396" s="1"/>
      <c r="AH1396" s="1"/>
      <c r="AI1396" s="20" t="s">
        <v>2874</v>
      </c>
      <c r="AJ1396" s="21" t="s">
        <v>2875</v>
      </c>
      <c r="AK1396" s="3"/>
      <c r="AL1396" s="3"/>
    </row>
    <row r="1397" spans="33:38" ht="12.75" hidden="1" customHeight="1">
      <c r="AG1397" s="1"/>
      <c r="AH1397" s="1"/>
      <c r="AI1397" s="20" t="s">
        <v>2876</v>
      </c>
      <c r="AJ1397" s="21" t="s">
        <v>2877</v>
      </c>
      <c r="AK1397" s="3"/>
      <c r="AL1397" s="3"/>
    </row>
    <row r="1398" spans="33:38" ht="12.75" hidden="1" customHeight="1">
      <c r="AG1398" s="1"/>
      <c r="AH1398" s="1"/>
      <c r="AI1398" s="20" t="s">
        <v>2878</v>
      </c>
      <c r="AJ1398" s="21" t="s">
        <v>2879</v>
      </c>
      <c r="AK1398" s="3"/>
      <c r="AL1398" s="3"/>
    </row>
    <row r="1399" spans="33:38" ht="12.75" hidden="1" customHeight="1">
      <c r="AG1399" s="1"/>
      <c r="AH1399" s="1"/>
      <c r="AI1399" s="20" t="s">
        <v>2880</v>
      </c>
      <c r="AJ1399" s="21" t="s">
        <v>2881</v>
      </c>
      <c r="AK1399" s="3"/>
      <c r="AL1399" s="3"/>
    </row>
    <row r="1400" spans="33:38" ht="12.75" hidden="1" customHeight="1">
      <c r="AG1400" s="1"/>
      <c r="AH1400" s="1"/>
      <c r="AI1400" s="20" t="s">
        <v>2882</v>
      </c>
      <c r="AJ1400" s="21" t="s">
        <v>2883</v>
      </c>
      <c r="AK1400" s="3"/>
      <c r="AL1400" s="3"/>
    </row>
    <row r="1401" spans="33:38" ht="12.75" hidden="1" customHeight="1">
      <c r="AG1401" s="1"/>
      <c r="AH1401" s="1"/>
      <c r="AI1401" s="20" t="s">
        <v>2884</v>
      </c>
      <c r="AJ1401" s="21" t="s">
        <v>2885</v>
      </c>
      <c r="AK1401" s="3"/>
      <c r="AL1401" s="3"/>
    </row>
    <row r="1402" spans="33:38" ht="12.75" hidden="1" customHeight="1">
      <c r="AG1402" s="1"/>
      <c r="AH1402" s="1"/>
      <c r="AI1402" s="20" t="s">
        <v>2886</v>
      </c>
      <c r="AJ1402" s="21" t="s">
        <v>2887</v>
      </c>
      <c r="AK1402" s="3"/>
      <c r="AL1402" s="3"/>
    </row>
    <row r="1403" spans="33:38" ht="12.75" hidden="1" customHeight="1">
      <c r="AG1403" s="1"/>
      <c r="AH1403" s="1"/>
      <c r="AI1403" s="20" t="s">
        <v>2888</v>
      </c>
      <c r="AJ1403" s="21" t="s">
        <v>2889</v>
      </c>
      <c r="AK1403" s="3"/>
      <c r="AL1403" s="3"/>
    </row>
    <row r="1404" spans="33:38" ht="12.75" hidden="1" customHeight="1">
      <c r="AG1404" s="1"/>
      <c r="AH1404" s="1"/>
      <c r="AI1404" s="20" t="s">
        <v>2890</v>
      </c>
      <c r="AJ1404" s="21" t="s">
        <v>2891</v>
      </c>
      <c r="AK1404" s="3"/>
      <c r="AL1404" s="3"/>
    </row>
    <row r="1405" spans="33:38" ht="12.75" hidden="1" customHeight="1">
      <c r="AG1405" s="1"/>
      <c r="AH1405" s="1"/>
      <c r="AI1405" s="20" t="s">
        <v>2892</v>
      </c>
      <c r="AJ1405" s="21" t="s">
        <v>2893</v>
      </c>
      <c r="AK1405" s="3"/>
      <c r="AL1405" s="3"/>
    </row>
    <row r="1406" spans="33:38" ht="12.75" hidden="1" customHeight="1">
      <c r="AG1406" s="1"/>
      <c r="AH1406" s="1"/>
      <c r="AI1406" s="20" t="s">
        <v>2894</v>
      </c>
      <c r="AJ1406" s="21" t="s">
        <v>158</v>
      </c>
      <c r="AK1406" s="3"/>
      <c r="AL1406" s="3"/>
    </row>
    <row r="1407" spans="33:38" ht="12.75" hidden="1" customHeight="1">
      <c r="AG1407" s="1"/>
      <c r="AH1407" s="1"/>
      <c r="AI1407" s="20" t="s">
        <v>2895</v>
      </c>
      <c r="AJ1407" s="21" t="s">
        <v>2896</v>
      </c>
      <c r="AK1407" s="3"/>
      <c r="AL1407" s="3"/>
    </row>
    <row r="1408" spans="33:38" ht="12.75" hidden="1" customHeight="1">
      <c r="AG1408" s="1"/>
      <c r="AH1408" s="1"/>
      <c r="AI1408" s="20" t="s">
        <v>2897</v>
      </c>
      <c r="AJ1408" s="21" t="s">
        <v>2898</v>
      </c>
      <c r="AK1408" s="3"/>
      <c r="AL1408" s="3"/>
    </row>
    <row r="1409" spans="33:38" ht="12.75" hidden="1" customHeight="1">
      <c r="AG1409" s="1"/>
      <c r="AH1409" s="1"/>
      <c r="AI1409" s="20" t="s">
        <v>2899</v>
      </c>
      <c r="AJ1409" s="21" t="s">
        <v>2900</v>
      </c>
      <c r="AK1409" s="3"/>
      <c r="AL1409" s="3"/>
    </row>
    <row r="1410" spans="33:38" ht="12.75" hidden="1" customHeight="1">
      <c r="AG1410" s="1"/>
      <c r="AH1410" s="1"/>
      <c r="AI1410" s="20" t="s">
        <v>2901</v>
      </c>
      <c r="AJ1410" s="21" t="s">
        <v>2902</v>
      </c>
      <c r="AK1410" s="3"/>
      <c r="AL1410" s="3"/>
    </row>
    <row r="1411" spans="33:38" ht="12.75" hidden="1" customHeight="1">
      <c r="AG1411" s="1"/>
      <c r="AH1411" s="1"/>
      <c r="AI1411" s="20" t="s">
        <v>2903</v>
      </c>
      <c r="AJ1411" s="21" t="s">
        <v>2904</v>
      </c>
      <c r="AK1411" s="3"/>
      <c r="AL1411" s="3"/>
    </row>
    <row r="1412" spans="33:38" ht="12.75" hidden="1" customHeight="1">
      <c r="AG1412" s="1"/>
      <c r="AH1412" s="1"/>
      <c r="AI1412" s="20" t="s">
        <v>2905</v>
      </c>
      <c r="AJ1412" s="21" t="s">
        <v>2906</v>
      </c>
      <c r="AK1412" s="3"/>
      <c r="AL1412" s="3"/>
    </row>
    <row r="1413" spans="33:38" ht="12.75" hidden="1" customHeight="1">
      <c r="AG1413" s="1"/>
      <c r="AH1413" s="1"/>
      <c r="AI1413" s="20" t="s">
        <v>2907</v>
      </c>
      <c r="AJ1413" s="21" t="s">
        <v>2908</v>
      </c>
      <c r="AK1413" s="3"/>
      <c r="AL1413" s="3"/>
    </row>
    <row r="1414" spans="33:38" ht="12.75" hidden="1" customHeight="1">
      <c r="AG1414" s="1"/>
      <c r="AH1414" s="1"/>
      <c r="AI1414" s="20" t="s">
        <v>2909</v>
      </c>
      <c r="AJ1414" s="21" t="s">
        <v>2910</v>
      </c>
      <c r="AK1414" s="3"/>
      <c r="AL1414" s="3"/>
    </row>
    <row r="1415" spans="33:38" ht="12.75" hidden="1" customHeight="1">
      <c r="AG1415" s="1"/>
      <c r="AH1415" s="1"/>
      <c r="AI1415" s="20" t="s">
        <v>2911</v>
      </c>
      <c r="AJ1415" s="21" t="s">
        <v>2912</v>
      </c>
      <c r="AK1415" s="3"/>
      <c r="AL1415" s="3"/>
    </row>
    <row r="1416" spans="33:38" ht="12.75" hidden="1" customHeight="1">
      <c r="AG1416" s="1"/>
      <c r="AH1416" s="1"/>
      <c r="AI1416" s="20" t="s">
        <v>2913</v>
      </c>
      <c r="AJ1416" s="21" t="s">
        <v>2914</v>
      </c>
      <c r="AK1416" s="3"/>
      <c r="AL1416" s="3"/>
    </row>
    <row r="1417" spans="33:38" ht="12.75" hidden="1" customHeight="1">
      <c r="AG1417" s="1"/>
      <c r="AH1417" s="1"/>
      <c r="AI1417" s="20" t="s">
        <v>2915</v>
      </c>
      <c r="AJ1417" s="21" t="s">
        <v>2916</v>
      </c>
      <c r="AK1417" s="3"/>
      <c r="AL1417" s="3"/>
    </row>
    <row r="1418" spans="33:38" ht="12.75" hidden="1" customHeight="1">
      <c r="AG1418" s="1"/>
      <c r="AH1418" s="1"/>
      <c r="AI1418" s="20" t="s">
        <v>2917</v>
      </c>
      <c r="AJ1418" s="21" t="s">
        <v>2918</v>
      </c>
      <c r="AK1418" s="3"/>
      <c r="AL1418" s="3"/>
    </row>
    <row r="1419" spans="33:38" ht="12.75" hidden="1" customHeight="1">
      <c r="AG1419" s="1"/>
      <c r="AH1419" s="1"/>
      <c r="AI1419" s="20" t="s">
        <v>2919</v>
      </c>
      <c r="AJ1419" s="21" t="s">
        <v>2920</v>
      </c>
      <c r="AK1419" s="3"/>
      <c r="AL1419" s="3"/>
    </row>
    <row r="1420" spans="33:38" ht="12.75" hidden="1" customHeight="1">
      <c r="AG1420" s="1"/>
      <c r="AH1420" s="1"/>
      <c r="AI1420" s="20" t="s">
        <v>2921</v>
      </c>
      <c r="AJ1420" s="21" t="s">
        <v>2922</v>
      </c>
      <c r="AK1420" s="3"/>
      <c r="AL1420" s="3"/>
    </row>
    <row r="1421" spans="33:38" ht="12.75" hidden="1" customHeight="1">
      <c r="AG1421" s="1"/>
      <c r="AH1421" s="1"/>
      <c r="AI1421" s="20" t="s">
        <v>2923</v>
      </c>
      <c r="AJ1421" s="21" t="s">
        <v>2924</v>
      </c>
      <c r="AK1421" s="3"/>
      <c r="AL1421" s="3"/>
    </row>
    <row r="1422" spans="33:38" ht="12.75" hidden="1" customHeight="1">
      <c r="AG1422" s="1"/>
      <c r="AH1422" s="1"/>
      <c r="AI1422" s="20" t="s">
        <v>2925</v>
      </c>
      <c r="AJ1422" s="21" t="s">
        <v>2926</v>
      </c>
      <c r="AK1422" s="3"/>
      <c r="AL1422" s="3"/>
    </row>
    <row r="1423" spans="33:38" ht="12.75" hidden="1" customHeight="1">
      <c r="AG1423" s="1"/>
      <c r="AH1423" s="1"/>
      <c r="AI1423" s="20" t="s">
        <v>2927</v>
      </c>
      <c r="AJ1423" s="21" t="s">
        <v>2928</v>
      </c>
      <c r="AK1423" s="3"/>
      <c r="AL1423" s="3"/>
    </row>
    <row r="1424" spans="33:38" ht="12.75" hidden="1" customHeight="1">
      <c r="AG1424" s="1"/>
      <c r="AH1424" s="1"/>
      <c r="AI1424" s="20" t="s">
        <v>2929</v>
      </c>
      <c r="AJ1424" s="21" t="s">
        <v>2930</v>
      </c>
      <c r="AK1424" s="3"/>
      <c r="AL1424" s="3"/>
    </row>
    <row r="1425" spans="33:38" ht="12.75" hidden="1" customHeight="1">
      <c r="AG1425" s="1"/>
      <c r="AH1425" s="1"/>
      <c r="AI1425" s="20" t="s">
        <v>2931</v>
      </c>
      <c r="AJ1425" s="21" t="s">
        <v>2932</v>
      </c>
      <c r="AK1425" s="3"/>
      <c r="AL1425" s="3"/>
    </row>
    <row r="1426" spans="33:38" ht="12.75" hidden="1" customHeight="1">
      <c r="AG1426" s="1"/>
      <c r="AH1426" s="1"/>
      <c r="AI1426" s="20" t="s">
        <v>2933</v>
      </c>
      <c r="AJ1426" s="21" t="s">
        <v>2934</v>
      </c>
      <c r="AK1426" s="3"/>
      <c r="AL1426" s="3"/>
    </row>
    <row r="1427" spans="33:38" ht="12.75" hidden="1" customHeight="1">
      <c r="AG1427" s="1"/>
      <c r="AH1427" s="1"/>
      <c r="AI1427" s="20" t="s">
        <v>2935</v>
      </c>
      <c r="AJ1427" s="21" t="s">
        <v>2936</v>
      </c>
      <c r="AK1427" s="3"/>
      <c r="AL1427" s="3"/>
    </row>
    <row r="1428" spans="33:38" ht="12.75" hidden="1" customHeight="1">
      <c r="AG1428" s="1"/>
      <c r="AH1428" s="1"/>
      <c r="AI1428" s="20" t="s">
        <v>2937</v>
      </c>
      <c r="AJ1428" s="21" t="s">
        <v>2938</v>
      </c>
      <c r="AK1428" s="3"/>
      <c r="AL1428" s="3"/>
    </row>
    <row r="1429" spans="33:38" ht="12.75" hidden="1" customHeight="1">
      <c r="AG1429" s="1"/>
      <c r="AH1429" s="1"/>
      <c r="AI1429" s="20" t="s">
        <v>2939</v>
      </c>
      <c r="AJ1429" s="21" t="s">
        <v>2940</v>
      </c>
      <c r="AK1429" s="3"/>
      <c r="AL1429" s="3"/>
    </row>
    <row r="1430" spans="33:38" ht="12.75" hidden="1" customHeight="1">
      <c r="AG1430" s="1"/>
      <c r="AH1430" s="1"/>
      <c r="AI1430" s="20" t="s">
        <v>2941</v>
      </c>
      <c r="AJ1430" s="21" t="s">
        <v>2942</v>
      </c>
      <c r="AK1430" s="3"/>
      <c r="AL1430" s="3"/>
    </row>
    <row r="1431" spans="33:38" ht="12.75" hidden="1" customHeight="1">
      <c r="AG1431" s="1"/>
      <c r="AH1431" s="1"/>
      <c r="AI1431" s="20" t="s">
        <v>2943</v>
      </c>
      <c r="AJ1431" s="21" t="s">
        <v>2944</v>
      </c>
      <c r="AK1431" s="3"/>
      <c r="AL1431" s="3"/>
    </row>
    <row r="1432" spans="33:38" ht="12.75" hidden="1" customHeight="1">
      <c r="AG1432" s="1"/>
      <c r="AH1432" s="1"/>
      <c r="AI1432" s="20" t="s">
        <v>2945</v>
      </c>
      <c r="AJ1432" s="21" t="s">
        <v>2946</v>
      </c>
      <c r="AK1432" s="3"/>
      <c r="AL1432" s="3"/>
    </row>
    <row r="1433" spans="33:38" ht="12.75" hidden="1" customHeight="1">
      <c r="AG1433" s="1"/>
      <c r="AH1433" s="1"/>
      <c r="AI1433" s="20" t="s">
        <v>2947</v>
      </c>
      <c r="AJ1433" s="21" t="s">
        <v>2948</v>
      </c>
      <c r="AK1433" s="3"/>
      <c r="AL1433" s="3"/>
    </row>
    <row r="1434" spans="33:38" ht="12.75" hidden="1" customHeight="1">
      <c r="AG1434" s="1"/>
      <c r="AH1434" s="1"/>
      <c r="AI1434" s="20" t="s">
        <v>2949</v>
      </c>
      <c r="AJ1434" s="21" t="s">
        <v>2950</v>
      </c>
      <c r="AK1434" s="3"/>
      <c r="AL1434" s="3"/>
    </row>
    <row r="1435" spans="33:38" ht="12.75" hidden="1" customHeight="1">
      <c r="AG1435" s="1"/>
      <c r="AH1435" s="1"/>
      <c r="AI1435" s="20" t="s">
        <v>2951</v>
      </c>
      <c r="AJ1435" s="21" t="s">
        <v>2952</v>
      </c>
      <c r="AK1435" s="3"/>
      <c r="AL1435" s="3"/>
    </row>
    <row r="1436" spans="33:38" ht="12.75" hidden="1" customHeight="1">
      <c r="AG1436" s="1"/>
      <c r="AH1436" s="1"/>
      <c r="AI1436" s="20" t="s">
        <v>2953</v>
      </c>
      <c r="AJ1436" s="21" t="s">
        <v>2954</v>
      </c>
      <c r="AK1436" s="3"/>
      <c r="AL1436" s="3"/>
    </row>
    <row r="1437" spans="33:38" ht="12.75" hidden="1" customHeight="1">
      <c r="AG1437" s="1"/>
      <c r="AH1437" s="1"/>
      <c r="AI1437" s="20" t="s">
        <v>2955</v>
      </c>
      <c r="AJ1437" s="21" t="s">
        <v>2956</v>
      </c>
      <c r="AK1437" s="3"/>
      <c r="AL1437" s="3"/>
    </row>
    <row r="1438" spans="33:38" ht="12.75" hidden="1" customHeight="1">
      <c r="AG1438" s="1"/>
      <c r="AH1438" s="1"/>
      <c r="AI1438" s="20" t="s">
        <v>2957</v>
      </c>
      <c r="AJ1438" s="21" t="s">
        <v>2958</v>
      </c>
      <c r="AK1438" s="3"/>
      <c r="AL1438" s="3"/>
    </row>
    <row r="1439" spans="33:38" ht="12.75" hidden="1" customHeight="1">
      <c r="AG1439" s="1"/>
      <c r="AH1439" s="1"/>
      <c r="AI1439" s="20" t="s">
        <v>2959</v>
      </c>
      <c r="AJ1439" s="21" t="s">
        <v>2960</v>
      </c>
      <c r="AK1439" s="3"/>
      <c r="AL1439" s="3"/>
    </row>
    <row r="1440" spans="33:38" ht="12.75" hidden="1" customHeight="1">
      <c r="AG1440" s="1"/>
      <c r="AH1440" s="1"/>
      <c r="AI1440" s="20" t="s">
        <v>2961</v>
      </c>
      <c r="AJ1440" s="21" t="s">
        <v>2962</v>
      </c>
      <c r="AK1440" s="3"/>
      <c r="AL1440" s="3"/>
    </row>
    <row r="1441" spans="33:38" ht="12.75" hidden="1" customHeight="1">
      <c r="AG1441" s="1"/>
      <c r="AH1441" s="1"/>
      <c r="AI1441" s="20" t="s">
        <v>2963</v>
      </c>
      <c r="AJ1441" s="21" t="s">
        <v>2964</v>
      </c>
      <c r="AK1441" s="3"/>
      <c r="AL1441" s="3"/>
    </row>
    <row r="1442" spans="33:38" ht="12.75" hidden="1" customHeight="1">
      <c r="AG1442" s="1"/>
      <c r="AH1442" s="1"/>
      <c r="AI1442" s="20" t="s">
        <v>2965</v>
      </c>
      <c r="AJ1442" s="21" t="s">
        <v>2966</v>
      </c>
      <c r="AK1442" s="3"/>
      <c r="AL1442" s="3"/>
    </row>
    <row r="1443" spans="33:38" ht="12.75" hidden="1" customHeight="1">
      <c r="AG1443" s="1"/>
      <c r="AH1443" s="1"/>
      <c r="AI1443" s="20" t="s">
        <v>2967</v>
      </c>
      <c r="AJ1443" s="21" t="s">
        <v>2968</v>
      </c>
      <c r="AK1443" s="3"/>
      <c r="AL1443" s="3"/>
    </row>
    <row r="1444" spans="33:38" ht="12.75" hidden="1" customHeight="1">
      <c r="AG1444" s="1"/>
      <c r="AH1444" s="1"/>
      <c r="AI1444" s="20" t="s">
        <v>2969</v>
      </c>
      <c r="AJ1444" s="21" t="s">
        <v>2970</v>
      </c>
      <c r="AK1444" s="3"/>
      <c r="AL1444" s="3"/>
    </row>
    <row r="1445" spans="33:38" ht="12.75" hidden="1" customHeight="1">
      <c r="AG1445" s="1"/>
      <c r="AH1445" s="1"/>
      <c r="AI1445" s="20" t="s">
        <v>2971</v>
      </c>
      <c r="AJ1445" s="21" t="s">
        <v>2972</v>
      </c>
      <c r="AK1445" s="3"/>
      <c r="AL1445" s="3"/>
    </row>
    <row r="1446" spans="33:38" ht="12.75" hidden="1" customHeight="1">
      <c r="AG1446" s="1"/>
      <c r="AH1446" s="1"/>
      <c r="AI1446" s="20" t="s">
        <v>2973</v>
      </c>
      <c r="AJ1446" s="21" t="s">
        <v>2974</v>
      </c>
      <c r="AK1446" s="3"/>
      <c r="AL1446" s="3"/>
    </row>
    <row r="1447" spans="33:38" ht="12.75" hidden="1" customHeight="1">
      <c r="AG1447" s="1"/>
      <c r="AH1447" s="1"/>
      <c r="AI1447" s="20" t="s">
        <v>2975</v>
      </c>
      <c r="AJ1447" s="21" t="s">
        <v>2976</v>
      </c>
      <c r="AK1447" s="3"/>
      <c r="AL1447" s="3"/>
    </row>
    <row r="1448" spans="33:38" ht="12.75" hidden="1" customHeight="1">
      <c r="AG1448" s="1"/>
      <c r="AH1448" s="1"/>
      <c r="AI1448" s="20" t="s">
        <v>2977</v>
      </c>
      <c r="AJ1448" s="21" t="s">
        <v>2978</v>
      </c>
      <c r="AK1448" s="3"/>
      <c r="AL1448" s="3"/>
    </row>
    <row r="1449" spans="33:38" ht="12.75" hidden="1" customHeight="1">
      <c r="AG1449" s="1"/>
      <c r="AH1449" s="1"/>
      <c r="AI1449" s="20" t="s">
        <v>2979</v>
      </c>
      <c r="AJ1449" s="21" t="s">
        <v>2980</v>
      </c>
      <c r="AK1449" s="3"/>
      <c r="AL1449" s="3"/>
    </row>
    <row r="1450" spans="33:38" ht="12.75" hidden="1" customHeight="1">
      <c r="AG1450" s="1"/>
      <c r="AH1450" s="1"/>
      <c r="AI1450" s="20" t="s">
        <v>2981</v>
      </c>
      <c r="AJ1450" s="21" t="s">
        <v>2982</v>
      </c>
      <c r="AK1450" s="3"/>
      <c r="AL1450" s="3"/>
    </row>
    <row r="1451" spans="33:38" ht="12.75" hidden="1" customHeight="1">
      <c r="AG1451" s="1"/>
      <c r="AH1451" s="1"/>
      <c r="AI1451" s="20" t="s">
        <v>2983</v>
      </c>
      <c r="AJ1451" s="21" t="s">
        <v>2984</v>
      </c>
      <c r="AK1451" s="3"/>
      <c r="AL1451" s="3"/>
    </row>
    <row r="1452" spans="33:38" ht="12.75" hidden="1" customHeight="1">
      <c r="AG1452" s="1"/>
      <c r="AH1452" s="1"/>
      <c r="AI1452" s="20" t="s">
        <v>2985</v>
      </c>
      <c r="AJ1452" s="21" t="s">
        <v>2986</v>
      </c>
      <c r="AK1452" s="3"/>
      <c r="AL1452" s="3"/>
    </row>
    <row r="1453" spans="33:38" ht="12.75" hidden="1" customHeight="1">
      <c r="AG1453" s="1"/>
      <c r="AH1453" s="1"/>
      <c r="AI1453" s="20" t="s">
        <v>2987</v>
      </c>
      <c r="AJ1453" s="21" t="s">
        <v>2988</v>
      </c>
      <c r="AK1453" s="3"/>
      <c r="AL1453" s="3"/>
    </row>
    <row r="1454" spans="33:38" ht="12.75" hidden="1" customHeight="1">
      <c r="AG1454" s="1"/>
      <c r="AH1454" s="1"/>
      <c r="AI1454" s="20" t="s">
        <v>2989</v>
      </c>
      <c r="AJ1454" s="21" t="s">
        <v>2990</v>
      </c>
      <c r="AK1454" s="3"/>
      <c r="AL1454" s="3"/>
    </row>
    <row r="1455" spans="33:38" ht="12.75" hidden="1" customHeight="1">
      <c r="AG1455" s="1"/>
      <c r="AH1455" s="1"/>
      <c r="AI1455" s="20" t="s">
        <v>2991</v>
      </c>
      <c r="AJ1455" s="21" t="s">
        <v>2992</v>
      </c>
      <c r="AK1455" s="3"/>
      <c r="AL1455" s="3"/>
    </row>
    <row r="1456" spans="33:38" ht="12.75" hidden="1" customHeight="1">
      <c r="AG1456" s="1"/>
      <c r="AH1456" s="1"/>
      <c r="AI1456" s="20" t="s">
        <v>2993</v>
      </c>
      <c r="AJ1456" s="21" t="s">
        <v>2994</v>
      </c>
      <c r="AK1456" s="3"/>
      <c r="AL1456" s="3"/>
    </row>
    <row r="1457" spans="33:38" ht="12.75" hidden="1" customHeight="1">
      <c r="AG1457" s="1"/>
      <c r="AH1457" s="1"/>
      <c r="AI1457" s="20" t="s">
        <v>2995</v>
      </c>
      <c r="AJ1457" s="21" t="s">
        <v>2996</v>
      </c>
      <c r="AK1457" s="3"/>
      <c r="AL1457" s="3"/>
    </row>
    <row r="1458" spans="33:38" ht="12.75" hidden="1" customHeight="1">
      <c r="AG1458" s="1"/>
      <c r="AH1458" s="1"/>
      <c r="AI1458" s="20" t="s">
        <v>2997</v>
      </c>
      <c r="AJ1458" s="21" t="s">
        <v>2998</v>
      </c>
      <c r="AK1458" s="3"/>
      <c r="AL1458" s="3"/>
    </row>
    <row r="1459" spans="33:38" ht="12.75" hidden="1" customHeight="1">
      <c r="AG1459" s="1"/>
      <c r="AH1459" s="1"/>
      <c r="AI1459" s="20" t="s">
        <v>2999</v>
      </c>
      <c r="AJ1459" s="21" t="s">
        <v>3000</v>
      </c>
      <c r="AK1459" s="3"/>
      <c r="AL1459" s="3"/>
    </row>
    <row r="1460" spans="33:38" ht="12.75" hidden="1" customHeight="1">
      <c r="AG1460" s="1"/>
      <c r="AH1460" s="1"/>
      <c r="AI1460" s="20" t="s">
        <v>3001</v>
      </c>
      <c r="AJ1460" s="21" t="s">
        <v>3002</v>
      </c>
      <c r="AK1460" s="3"/>
      <c r="AL1460" s="3"/>
    </row>
    <row r="1461" spans="33:38" ht="12.75" hidden="1" customHeight="1">
      <c r="AG1461" s="1"/>
      <c r="AH1461" s="1"/>
      <c r="AI1461" s="20" t="s">
        <v>3003</v>
      </c>
      <c r="AJ1461" s="21" t="s">
        <v>3004</v>
      </c>
      <c r="AK1461" s="3"/>
      <c r="AL1461" s="3"/>
    </row>
    <row r="1462" spans="33:38" ht="12.75" hidden="1" customHeight="1">
      <c r="AG1462" s="1"/>
      <c r="AH1462" s="1"/>
      <c r="AI1462" s="20" t="s">
        <v>3005</v>
      </c>
      <c r="AJ1462" s="21" t="s">
        <v>3006</v>
      </c>
      <c r="AK1462" s="3"/>
      <c r="AL1462" s="3"/>
    </row>
    <row r="1463" spans="33:38" ht="12.75" hidden="1" customHeight="1">
      <c r="AG1463" s="1"/>
      <c r="AH1463" s="1"/>
      <c r="AI1463" s="20" t="s">
        <v>3007</v>
      </c>
      <c r="AJ1463" s="21" t="s">
        <v>3008</v>
      </c>
      <c r="AK1463" s="3"/>
      <c r="AL1463" s="3"/>
    </row>
    <row r="1464" spans="33:38" ht="12.75" hidden="1" customHeight="1">
      <c r="AG1464" s="1"/>
      <c r="AH1464" s="1"/>
      <c r="AI1464" s="20" t="s">
        <v>3009</v>
      </c>
      <c r="AJ1464" s="21" t="s">
        <v>3010</v>
      </c>
      <c r="AK1464" s="3"/>
      <c r="AL1464" s="3"/>
    </row>
    <row r="1465" spans="33:38" ht="12.75" hidden="1" customHeight="1">
      <c r="AG1465" s="1"/>
      <c r="AH1465" s="1"/>
      <c r="AI1465" s="20" t="s">
        <v>3011</v>
      </c>
      <c r="AJ1465" s="21" t="s">
        <v>3012</v>
      </c>
      <c r="AK1465" s="3"/>
      <c r="AL1465" s="3"/>
    </row>
    <row r="1466" spans="33:38" ht="12.75" hidden="1" customHeight="1">
      <c r="AG1466" s="1"/>
      <c r="AH1466" s="1"/>
      <c r="AI1466" s="20" t="s">
        <v>3013</v>
      </c>
      <c r="AJ1466" s="21" t="s">
        <v>3014</v>
      </c>
      <c r="AK1466" s="3"/>
      <c r="AL1466" s="3"/>
    </row>
    <row r="1467" spans="33:38" ht="12.75" hidden="1" customHeight="1">
      <c r="AG1467" s="1"/>
      <c r="AH1467" s="1"/>
      <c r="AI1467" s="20" t="s">
        <v>3015</v>
      </c>
      <c r="AJ1467" s="21" t="s">
        <v>3016</v>
      </c>
      <c r="AK1467" s="3"/>
      <c r="AL1467" s="3"/>
    </row>
    <row r="1468" spans="33:38" ht="12.75" hidden="1" customHeight="1">
      <c r="AG1468" s="1"/>
      <c r="AH1468" s="1"/>
      <c r="AI1468" s="20" t="s">
        <v>3017</v>
      </c>
      <c r="AJ1468" s="21" t="s">
        <v>3018</v>
      </c>
      <c r="AK1468" s="3"/>
      <c r="AL1468" s="3"/>
    </row>
    <row r="1469" spans="33:38" ht="12.75" hidden="1" customHeight="1">
      <c r="AG1469" s="1"/>
      <c r="AH1469" s="1"/>
      <c r="AI1469" s="20" t="s">
        <v>3019</v>
      </c>
      <c r="AJ1469" s="21" t="s">
        <v>3020</v>
      </c>
      <c r="AK1469" s="3"/>
      <c r="AL1469" s="3"/>
    </row>
    <row r="1470" spans="33:38" ht="12.75" hidden="1" customHeight="1">
      <c r="AG1470" s="1"/>
      <c r="AH1470" s="1"/>
      <c r="AI1470" s="20" t="s">
        <v>3021</v>
      </c>
      <c r="AJ1470" s="21" t="s">
        <v>3022</v>
      </c>
      <c r="AK1470" s="3"/>
      <c r="AL1470" s="3"/>
    </row>
    <row r="1471" spans="33:38" ht="12.75" hidden="1" customHeight="1">
      <c r="AG1471" s="1"/>
      <c r="AH1471" s="1"/>
      <c r="AI1471" s="20" t="s">
        <v>3023</v>
      </c>
      <c r="AJ1471" s="21" t="s">
        <v>3024</v>
      </c>
      <c r="AK1471" s="3"/>
      <c r="AL1471" s="3"/>
    </row>
    <row r="1472" spans="33:38" ht="12.75" hidden="1" customHeight="1">
      <c r="AG1472" s="1"/>
      <c r="AH1472" s="1"/>
      <c r="AI1472" s="20" t="s">
        <v>3025</v>
      </c>
      <c r="AJ1472" s="21" t="s">
        <v>3026</v>
      </c>
      <c r="AK1472" s="3"/>
      <c r="AL1472" s="3"/>
    </row>
    <row r="1473" spans="33:38" ht="12.75" hidden="1" customHeight="1">
      <c r="AG1473" s="1"/>
      <c r="AH1473" s="1"/>
      <c r="AI1473" s="20" t="s">
        <v>3027</v>
      </c>
      <c r="AJ1473" s="21" t="s">
        <v>3028</v>
      </c>
      <c r="AK1473" s="3"/>
      <c r="AL1473" s="3"/>
    </row>
    <row r="1474" spans="33:38" ht="12.75" hidden="1" customHeight="1">
      <c r="AG1474" s="1"/>
      <c r="AH1474" s="1"/>
      <c r="AI1474" s="20" t="s">
        <v>3029</v>
      </c>
      <c r="AJ1474" s="21" t="s">
        <v>3030</v>
      </c>
      <c r="AK1474" s="3"/>
      <c r="AL1474" s="3"/>
    </row>
    <row r="1475" spans="33:38" ht="12.75" hidden="1" customHeight="1">
      <c r="AG1475" s="1"/>
      <c r="AH1475" s="1"/>
      <c r="AI1475" s="20" t="s">
        <v>3031</v>
      </c>
      <c r="AJ1475" s="21" t="s">
        <v>3032</v>
      </c>
      <c r="AK1475" s="3"/>
      <c r="AL1475" s="3"/>
    </row>
    <row r="1476" spans="33:38" ht="12.75" hidden="1" customHeight="1">
      <c r="AG1476" s="1"/>
      <c r="AH1476" s="1"/>
      <c r="AI1476" s="20" t="s">
        <v>3033</v>
      </c>
      <c r="AJ1476" s="21" t="s">
        <v>3034</v>
      </c>
      <c r="AK1476" s="3"/>
      <c r="AL1476" s="3"/>
    </row>
    <row r="1477" spans="33:38" ht="12.75" hidden="1" customHeight="1">
      <c r="AG1477" s="1"/>
      <c r="AH1477" s="1"/>
      <c r="AI1477" s="20" t="s">
        <v>3035</v>
      </c>
      <c r="AJ1477" s="21" t="s">
        <v>3036</v>
      </c>
      <c r="AK1477" s="3"/>
      <c r="AL1477" s="3"/>
    </row>
    <row r="1478" spans="33:38" ht="12.75" hidden="1" customHeight="1">
      <c r="AG1478" s="1"/>
      <c r="AH1478" s="1"/>
      <c r="AI1478" s="20" t="s">
        <v>3037</v>
      </c>
      <c r="AJ1478" s="21" t="s">
        <v>3038</v>
      </c>
      <c r="AK1478" s="3"/>
      <c r="AL1478" s="3"/>
    </row>
    <row r="1479" spans="33:38" ht="12.75" hidden="1" customHeight="1">
      <c r="AG1479" s="1"/>
      <c r="AH1479" s="1"/>
      <c r="AI1479" s="20" t="s">
        <v>3039</v>
      </c>
      <c r="AJ1479" s="21" t="s">
        <v>3040</v>
      </c>
      <c r="AK1479" s="3"/>
      <c r="AL1479" s="3"/>
    </row>
    <row r="1480" spans="33:38" ht="12.75" hidden="1" customHeight="1">
      <c r="AG1480" s="1"/>
      <c r="AH1480" s="1"/>
      <c r="AI1480" s="20" t="s">
        <v>3041</v>
      </c>
      <c r="AJ1480" s="21" t="s">
        <v>3042</v>
      </c>
      <c r="AK1480" s="3"/>
      <c r="AL1480" s="3"/>
    </row>
    <row r="1481" spans="33:38" ht="12.75" hidden="1" customHeight="1">
      <c r="AG1481" s="1"/>
      <c r="AH1481" s="1"/>
      <c r="AI1481" s="20" t="s">
        <v>3043</v>
      </c>
      <c r="AJ1481" s="21" t="s">
        <v>3044</v>
      </c>
      <c r="AK1481" s="3"/>
      <c r="AL1481" s="3"/>
    </row>
    <row r="1482" spans="33:38" ht="12.75" hidden="1" customHeight="1">
      <c r="AG1482" s="1"/>
      <c r="AH1482" s="1"/>
      <c r="AI1482" s="20" t="s">
        <v>3045</v>
      </c>
      <c r="AJ1482" s="21" t="s">
        <v>3046</v>
      </c>
      <c r="AK1482" s="3"/>
      <c r="AL1482" s="3"/>
    </row>
    <row r="1483" spans="33:38" ht="12.75" hidden="1" customHeight="1">
      <c r="AG1483" s="1"/>
      <c r="AH1483" s="1"/>
      <c r="AI1483" s="20" t="s">
        <v>3047</v>
      </c>
      <c r="AJ1483" s="21" t="s">
        <v>3048</v>
      </c>
      <c r="AK1483" s="3"/>
      <c r="AL1483" s="3"/>
    </row>
    <row r="1484" spans="33:38" ht="12.75" hidden="1" customHeight="1">
      <c r="AG1484" s="1"/>
      <c r="AH1484" s="1"/>
      <c r="AI1484" s="20" t="s">
        <v>3049</v>
      </c>
      <c r="AJ1484" s="21" t="s">
        <v>3050</v>
      </c>
      <c r="AK1484" s="3"/>
      <c r="AL1484" s="3"/>
    </row>
    <row r="1485" spans="33:38" ht="12.75" hidden="1" customHeight="1">
      <c r="AG1485" s="1"/>
      <c r="AH1485" s="1"/>
      <c r="AI1485" s="20" t="s">
        <v>3051</v>
      </c>
      <c r="AJ1485" s="21" t="s">
        <v>3052</v>
      </c>
      <c r="AK1485" s="3"/>
      <c r="AL1485" s="3"/>
    </row>
    <row r="1486" spans="33:38" ht="12.75" hidden="1" customHeight="1">
      <c r="AG1486" s="1"/>
      <c r="AH1486" s="1"/>
      <c r="AI1486" s="20" t="s">
        <v>3053</v>
      </c>
      <c r="AJ1486" s="21" t="s">
        <v>3054</v>
      </c>
      <c r="AK1486" s="3"/>
      <c r="AL1486" s="3"/>
    </row>
    <row r="1487" spans="33:38" ht="12.75" hidden="1" customHeight="1">
      <c r="AG1487" s="1"/>
      <c r="AH1487" s="1"/>
      <c r="AI1487" s="20" t="s">
        <v>3055</v>
      </c>
      <c r="AJ1487" s="21" t="s">
        <v>3056</v>
      </c>
      <c r="AK1487" s="3"/>
      <c r="AL1487" s="3"/>
    </row>
    <row r="1488" spans="33:38" ht="12.75" hidden="1" customHeight="1">
      <c r="AG1488" s="1"/>
      <c r="AH1488" s="1"/>
      <c r="AI1488" s="20" t="s">
        <v>3057</v>
      </c>
      <c r="AJ1488" s="21" t="s">
        <v>3058</v>
      </c>
      <c r="AK1488" s="3"/>
      <c r="AL1488" s="3"/>
    </row>
    <row r="1489" spans="33:38" ht="12.75" hidden="1" customHeight="1">
      <c r="AG1489" s="1"/>
      <c r="AH1489" s="1"/>
      <c r="AI1489" s="20" t="s">
        <v>3059</v>
      </c>
      <c r="AJ1489" s="21" t="s">
        <v>3060</v>
      </c>
      <c r="AK1489" s="3"/>
      <c r="AL1489" s="3"/>
    </row>
    <row r="1490" spans="33:38" ht="12.75" hidden="1" customHeight="1">
      <c r="AG1490" s="1"/>
      <c r="AH1490" s="1"/>
      <c r="AI1490" s="20" t="s">
        <v>3061</v>
      </c>
      <c r="AJ1490" s="21" t="s">
        <v>3062</v>
      </c>
      <c r="AK1490" s="3"/>
      <c r="AL1490" s="3"/>
    </row>
    <row r="1491" spans="33:38" ht="12.75" hidden="1" customHeight="1">
      <c r="AG1491" s="1"/>
      <c r="AH1491" s="1"/>
      <c r="AI1491" s="20" t="s">
        <v>3063</v>
      </c>
      <c r="AJ1491" s="21" t="s">
        <v>3064</v>
      </c>
      <c r="AK1491" s="3"/>
      <c r="AL1491" s="3"/>
    </row>
    <row r="1492" spans="33:38" ht="12.75" hidden="1" customHeight="1">
      <c r="AG1492" s="1"/>
      <c r="AH1492" s="1"/>
      <c r="AI1492" s="20" t="s">
        <v>3065</v>
      </c>
      <c r="AJ1492" s="21" t="s">
        <v>3066</v>
      </c>
      <c r="AK1492" s="3"/>
      <c r="AL1492" s="3"/>
    </row>
    <row r="1493" spans="33:38" ht="12.75" hidden="1" customHeight="1">
      <c r="AG1493" s="1"/>
      <c r="AH1493" s="1"/>
      <c r="AI1493" s="20" t="s">
        <v>3067</v>
      </c>
      <c r="AJ1493" s="21" t="s">
        <v>3068</v>
      </c>
      <c r="AK1493" s="3"/>
      <c r="AL1493" s="3"/>
    </row>
    <row r="1494" spans="33:38" ht="12.75" hidden="1" customHeight="1">
      <c r="AG1494" s="1"/>
      <c r="AH1494" s="1"/>
      <c r="AI1494" s="20" t="s">
        <v>3069</v>
      </c>
      <c r="AJ1494" s="21" t="s">
        <v>2549</v>
      </c>
      <c r="AK1494" s="3"/>
      <c r="AL1494" s="3"/>
    </row>
    <row r="1495" spans="33:38" ht="12.75" hidden="1" customHeight="1">
      <c r="AG1495" s="1"/>
      <c r="AH1495" s="1"/>
      <c r="AI1495" s="20" t="s">
        <v>3070</v>
      </c>
      <c r="AJ1495" s="21" t="s">
        <v>3071</v>
      </c>
      <c r="AK1495" s="3"/>
      <c r="AL1495" s="3"/>
    </row>
    <row r="1496" spans="33:38" ht="12.75" hidden="1" customHeight="1">
      <c r="AG1496" s="1"/>
      <c r="AH1496" s="1"/>
      <c r="AI1496" s="20" t="s">
        <v>3072</v>
      </c>
      <c r="AJ1496" s="21" t="s">
        <v>3073</v>
      </c>
      <c r="AK1496" s="3"/>
      <c r="AL1496" s="3"/>
    </row>
    <row r="1497" spans="33:38" ht="12.75" hidden="1" customHeight="1">
      <c r="AG1497" s="1"/>
      <c r="AH1497" s="1"/>
      <c r="AI1497" s="20" t="s">
        <v>3074</v>
      </c>
      <c r="AJ1497" s="21" t="s">
        <v>3075</v>
      </c>
      <c r="AK1497" s="3"/>
      <c r="AL1497" s="3"/>
    </row>
    <row r="1498" spans="33:38" ht="12.75" hidden="1" customHeight="1">
      <c r="AG1498" s="1"/>
      <c r="AH1498" s="1"/>
      <c r="AI1498" s="20" t="s">
        <v>3076</v>
      </c>
      <c r="AJ1498" s="21" t="s">
        <v>3077</v>
      </c>
      <c r="AK1498" s="3"/>
      <c r="AL1498" s="3"/>
    </row>
    <row r="1499" spans="33:38" ht="12.75" hidden="1" customHeight="1">
      <c r="AG1499" s="1"/>
      <c r="AH1499" s="1"/>
      <c r="AI1499" s="20" t="s">
        <v>3078</v>
      </c>
      <c r="AJ1499" s="21" t="s">
        <v>3079</v>
      </c>
      <c r="AK1499" s="3"/>
      <c r="AL1499" s="3"/>
    </row>
    <row r="1500" spans="33:38" ht="12.75" hidden="1" customHeight="1">
      <c r="AG1500" s="1"/>
      <c r="AH1500" s="1"/>
      <c r="AI1500" s="20" t="s">
        <v>3080</v>
      </c>
      <c r="AJ1500" s="21" t="s">
        <v>598</v>
      </c>
      <c r="AK1500" s="3"/>
      <c r="AL1500" s="3"/>
    </row>
    <row r="1501" spans="33:38" ht="12.75" hidden="1" customHeight="1">
      <c r="AG1501" s="1"/>
      <c r="AH1501" s="1"/>
      <c r="AI1501" s="20" t="s">
        <v>3081</v>
      </c>
      <c r="AJ1501" s="21" t="s">
        <v>3082</v>
      </c>
      <c r="AK1501" s="3"/>
      <c r="AL1501" s="3"/>
    </row>
    <row r="1502" spans="33:38" ht="12.75" hidden="1" customHeight="1">
      <c r="AG1502" s="1"/>
      <c r="AH1502" s="1"/>
      <c r="AI1502" s="20" t="s">
        <v>3083</v>
      </c>
      <c r="AJ1502" s="21" t="s">
        <v>3084</v>
      </c>
      <c r="AK1502" s="3"/>
      <c r="AL1502" s="3"/>
    </row>
    <row r="1503" spans="33:38" ht="12.75" hidden="1" customHeight="1">
      <c r="AG1503" s="1"/>
      <c r="AH1503" s="1"/>
      <c r="AI1503" s="20" t="s">
        <v>3085</v>
      </c>
      <c r="AJ1503" s="21" t="s">
        <v>3086</v>
      </c>
      <c r="AK1503" s="3"/>
      <c r="AL1503" s="3"/>
    </row>
    <row r="1504" spans="33:38" ht="12.75" hidden="1" customHeight="1">
      <c r="AG1504" s="1"/>
      <c r="AH1504" s="1"/>
      <c r="AI1504" s="20" t="s">
        <v>3087</v>
      </c>
      <c r="AJ1504" s="21" t="s">
        <v>3088</v>
      </c>
      <c r="AK1504" s="3"/>
      <c r="AL1504" s="3"/>
    </row>
    <row r="1505" spans="33:38" ht="12.75" hidden="1" customHeight="1">
      <c r="AG1505" s="1"/>
      <c r="AH1505" s="1"/>
      <c r="AI1505" s="20" t="s">
        <v>3089</v>
      </c>
      <c r="AJ1505" s="21" t="s">
        <v>3090</v>
      </c>
      <c r="AK1505" s="3"/>
      <c r="AL1505" s="3"/>
    </row>
    <row r="1506" spans="33:38" ht="12.75" hidden="1" customHeight="1">
      <c r="AG1506" s="1"/>
      <c r="AH1506" s="1"/>
      <c r="AI1506" s="20" t="s">
        <v>3091</v>
      </c>
      <c r="AJ1506" s="21" t="s">
        <v>3092</v>
      </c>
      <c r="AK1506" s="3"/>
      <c r="AL1506" s="3"/>
    </row>
    <row r="1507" spans="33:38" ht="12.75" hidden="1" customHeight="1">
      <c r="AG1507" s="1"/>
      <c r="AH1507" s="1"/>
      <c r="AI1507" s="20" t="s">
        <v>3093</v>
      </c>
      <c r="AJ1507" s="21" t="s">
        <v>3094</v>
      </c>
      <c r="AK1507" s="3"/>
      <c r="AL1507" s="3"/>
    </row>
    <row r="1508" spans="33:38" ht="12.75" hidden="1" customHeight="1">
      <c r="AG1508" s="1"/>
      <c r="AH1508" s="1"/>
      <c r="AI1508" s="20" t="s">
        <v>3095</v>
      </c>
      <c r="AJ1508" s="21" t="s">
        <v>3096</v>
      </c>
      <c r="AK1508" s="3"/>
      <c r="AL1508" s="3"/>
    </row>
    <row r="1509" spans="33:38" ht="12.75" hidden="1" customHeight="1">
      <c r="AG1509" s="1"/>
      <c r="AH1509" s="1"/>
      <c r="AI1509" s="20" t="s">
        <v>3097</v>
      </c>
      <c r="AJ1509" s="21" t="s">
        <v>3098</v>
      </c>
      <c r="AK1509" s="3"/>
      <c r="AL1509" s="3"/>
    </row>
    <row r="1510" spans="33:38" ht="12.75" hidden="1" customHeight="1">
      <c r="AG1510" s="1"/>
      <c r="AH1510" s="1"/>
      <c r="AI1510" s="20" t="s">
        <v>3099</v>
      </c>
      <c r="AJ1510" s="21" t="s">
        <v>3100</v>
      </c>
      <c r="AK1510" s="3"/>
      <c r="AL1510" s="3"/>
    </row>
    <row r="1511" spans="33:38" ht="12.75" hidden="1" customHeight="1">
      <c r="AG1511" s="1"/>
      <c r="AH1511" s="1"/>
      <c r="AI1511" s="20" t="s">
        <v>3101</v>
      </c>
      <c r="AJ1511" s="21" t="s">
        <v>3102</v>
      </c>
      <c r="AK1511" s="3"/>
      <c r="AL1511" s="3"/>
    </row>
    <row r="1512" spans="33:38" ht="12.75" hidden="1" customHeight="1">
      <c r="AG1512" s="1"/>
      <c r="AH1512" s="1"/>
      <c r="AI1512" s="20" t="s">
        <v>3103</v>
      </c>
      <c r="AJ1512" s="21" t="s">
        <v>3104</v>
      </c>
      <c r="AK1512" s="3"/>
      <c r="AL1512" s="3"/>
    </row>
    <row r="1513" spans="33:38" ht="12.75" hidden="1" customHeight="1">
      <c r="AG1513" s="1"/>
      <c r="AH1513" s="1"/>
      <c r="AI1513" s="20" t="s">
        <v>3105</v>
      </c>
      <c r="AJ1513" s="21" t="s">
        <v>3106</v>
      </c>
      <c r="AK1513" s="3"/>
      <c r="AL1513" s="3"/>
    </row>
    <row r="1514" spans="33:38" ht="12.75" hidden="1" customHeight="1">
      <c r="AG1514" s="1"/>
      <c r="AH1514" s="1"/>
      <c r="AI1514" s="20" t="s">
        <v>3107</v>
      </c>
      <c r="AJ1514" s="21" t="s">
        <v>3108</v>
      </c>
      <c r="AK1514" s="3"/>
      <c r="AL1514" s="3"/>
    </row>
    <row r="1515" spans="33:38" ht="12.75" hidden="1" customHeight="1">
      <c r="AG1515" s="1"/>
      <c r="AH1515" s="1"/>
      <c r="AI1515" s="20" t="s">
        <v>3109</v>
      </c>
      <c r="AJ1515" s="21" t="s">
        <v>3110</v>
      </c>
      <c r="AK1515" s="3"/>
      <c r="AL1515" s="3"/>
    </row>
    <row r="1516" spans="33:38" ht="12.75" hidden="1" customHeight="1">
      <c r="AG1516" s="1"/>
      <c r="AH1516" s="1"/>
      <c r="AI1516" s="20" t="s">
        <v>3111</v>
      </c>
      <c r="AJ1516" s="21" t="s">
        <v>3112</v>
      </c>
      <c r="AK1516" s="3"/>
      <c r="AL1516" s="3"/>
    </row>
    <row r="1517" spans="33:38" ht="12.75" hidden="1" customHeight="1">
      <c r="AG1517" s="1"/>
      <c r="AH1517" s="1"/>
      <c r="AI1517" s="20" t="s">
        <v>3113</v>
      </c>
      <c r="AJ1517" s="21" t="s">
        <v>3114</v>
      </c>
      <c r="AK1517" s="3"/>
      <c r="AL1517" s="3"/>
    </row>
    <row r="1518" spans="33:38" ht="12.75" hidden="1" customHeight="1">
      <c r="AG1518" s="1"/>
      <c r="AH1518" s="1"/>
      <c r="AI1518" s="20" t="s">
        <v>3115</v>
      </c>
      <c r="AJ1518" s="21" t="s">
        <v>3116</v>
      </c>
      <c r="AK1518" s="3"/>
      <c r="AL1518" s="3"/>
    </row>
    <row r="1519" spans="33:38" ht="12.75" hidden="1" customHeight="1">
      <c r="AG1519" s="1"/>
      <c r="AH1519" s="1"/>
      <c r="AI1519" s="20" t="s">
        <v>3117</v>
      </c>
      <c r="AJ1519" s="21" t="s">
        <v>3118</v>
      </c>
      <c r="AK1519" s="3"/>
      <c r="AL1519" s="3"/>
    </row>
    <row r="1520" spans="33:38" ht="12.75" hidden="1" customHeight="1">
      <c r="AG1520" s="1"/>
      <c r="AH1520" s="1"/>
      <c r="AI1520" s="20" t="s">
        <v>3119</v>
      </c>
      <c r="AJ1520" s="21" t="s">
        <v>3120</v>
      </c>
      <c r="AK1520" s="3"/>
      <c r="AL1520" s="3"/>
    </row>
    <row r="1521" spans="33:38" ht="12.75" hidden="1" customHeight="1">
      <c r="AG1521" s="1"/>
      <c r="AH1521" s="1"/>
      <c r="AI1521" s="20" t="s">
        <v>3121</v>
      </c>
      <c r="AJ1521" s="21" t="s">
        <v>3122</v>
      </c>
      <c r="AK1521" s="3"/>
      <c r="AL1521" s="3"/>
    </row>
    <row r="1522" spans="33:38" ht="12.75" hidden="1" customHeight="1">
      <c r="AG1522" s="1"/>
      <c r="AH1522" s="1"/>
      <c r="AI1522" s="20" t="s">
        <v>3123</v>
      </c>
      <c r="AJ1522" s="21" t="s">
        <v>3124</v>
      </c>
      <c r="AK1522" s="3"/>
      <c r="AL1522" s="3"/>
    </row>
    <row r="1523" spans="33:38" ht="12.75" hidden="1" customHeight="1">
      <c r="AG1523" s="1"/>
      <c r="AH1523" s="1"/>
      <c r="AI1523" s="20" t="s">
        <v>3125</v>
      </c>
      <c r="AJ1523" s="21" t="s">
        <v>3126</v>
      </c>
      <c r="AK1523" s="3"/>
      <c r="AL1523" s="3"/>
    </row>
    <row r="1524" spans="33:38" ht="12.75" hidden="1" customHeight="1">
      <c r="AG1524" s="1"/>
      <c r="AH1524" s="1"/>
      <c r="AI1524" s="20" t="s">
        <v>3127</v>
      </c>
      <c r="AJ1524" s="21" t="s">
        <v>3128</v>
      </c>
      <c r="AK1524" s="3"/>
      <c r="AL1524" s="3"/>
    </row>
    <row r="1525" spans="33:38" ht="12.75" hidden="1" customHeight="1">
      <c r="AG1525" s="1"/>
      <c r="AH1525" s="1"/>
      <c r="AI1525" s="20" t="s">
        <v>3129</v>
      </c>
      <c r="AJ1525" s="21" t="s">
        <v>3130</v>
      </c>
      <c r="AK1525" s="3"/>
      <c r="AL1525" s="3"/>
    </row>
    <row r="1526" spans="33:38" ht="12.75" hidden="1" customHeight="1">
      <c r="AG1526" s="1"/>
      <c r="AH1526" s="1"/>
      <c r="AI1526" s="20" t="s">
        <v>3131</v>
      </c>
      <c r="AJ1526" s="21" t="s">
        <v>3132</v>
      </c>
      <c r="AK1526" s="3"/>
      <c r="AL1526" s="3"/>
    </row>
    <row r="1527" spans="33:38" ht="12.75" hidden="1" customHeight="1">
      <c r="AG1527" s="1"/>
      <c r="AH1527" s="1"/>
      <c r="AI1527" s="20" t="s">
        <v>3133</v>
      </c>
      <c r="AJ1527" s="21" t="s">
        <v>3134</v>
      </c>
      <c r="AK1527" s="3"/>
      <c r="AL1527" s="3"/>
    </row>
    <row r="1528" spans="33:38" ht="12.75" hidden="1" customHeight="1">
      <c r="AG1528" s="1"/>
      <c r="AH1528" s="1"/>
      <c r="AI1528" s="20" t="s">
        <v>3135</v>
      </c>
      <c r="AJ1528" s="21" t="s">
        <v>3136</v>
      </c>
      <c r="AK1528" s="3"/>
      <c r="AL1528" s="3"/>
    </row>
    <row r="1529" spans="33:38" ht="12.75" hidden="1" customHeight="1">
      <c r="AG1529" s="1"/>
      <c r="AH1529" s="1"/>
      <c r="AI1529" s="20" t="s">
        <v>3137</v>
      </c>
      <c r="AJ1529" s="21" t="s">
        <v>3138</v>
      </c>
      <c r="AK1529" s="3"/>
      <c r="AL1529" s="3"/>
    </row>
    <row r="1530" spans="33:38" ht="12.75" hidden="1" customHeight="1">
      <c r="AG1530" s="1"/>
      <c r="AH1530" s="1"/>
      <c r="AI1530" s="20" t="s">
        <v>3139</v>
      </c>
      <c r="AJ1530" s="21" t="s">
        <v>3140</v>
      </c>
      <c r="AK1530" s="3"/>
      <c r="AL1530" s="3"/>
    </row>
    <row r="1531" spans="33:38" ht="12.75" hidden="1" customHeight="1">
      <c r="AG1531" s="1"/>
      <c r="AH1531" s="1"/>
      <c r="AI1531" s="20" t="s">
        <v>3141</v>
      </c>
      <c r="AJ1531" s="21" t="s">
        <v>3142</v>
      </c>
      <c r="AK1531" s="3"/>
      <c r="AL1531" s="3"/>
    </row>
    <row r="1532" spans="33:38" ht="12.75" hidden="1" customHeight="1">
      <c r="AG1532" s="1"/>
      <c r="AH1532" s="1"/>
      <c r="AI1532" s="20" t="s">
        <v>3143</v>
      </c>
      <c r="AJ1532" s="21" t="s">
        <v>3144</v>
      </c>
      <c r="AK1532" s="3"/>
      <c r="AL1532" s="3"/>
    </row>
    <row r="1533" spans="33:38" ht="12.75" hidden="1" customHeight="1">
      <c r="AG1533" s="1"/>
      <c r="AH1533" s="1"/>
      <c r="AI1533" s="20" t="s">
        <v>3145</v>
      </c>
      <c r="AJ1533" s="21" t="s">
        <v>3146</v>
      </c>
      <c r="AK1533" s="3"/>
      <c r="AL1533" s="3"/>
    </row>
    <row r="1534" spans="33:38" ht="12.75" hidden="1" customHeight="1">
      <c r="AG1534" s="1"/>
      <c r="AH1534" s="1"/>
      <c r="AI1534" s="20" t="s">
        <v>3147</v>
      </c>
      <c r="AJ1534" s="21" t="s">
        <v>3148</v>
      </c>
      <c r="AK1534" s="3"/>
      <c r="AL1534" s="3"/>
    </row>
    <row r="1535" spans="33:38" ht="12.75" hidden="1" customHeight="1">
      <c r="AG1535" s="1"/>
      <c r="AH1535" s="1"/>
      <c r="AI1535" s="20" t="s">
        <v>3149</v>
      </c>
      <c r="AJ1535" s="21" t="s">
        <v>3150</v>
      </c>
      <c r="AK1535" s="3"/>
      <c r="AL1535" s="3"/>
    </row>
    <row r="1536" spans="33:38" ht="12.75" hidden="1" customHeight="1">
      <c r="AG1536" s="1"/>
      <c r="AH1536" s="1"/>
      <c r="AI1536" s="20" t="s">
        <v>3151</v>
      </c>
      <c r="AJ1536" s="21" t="s">
        <v>3152</v>
      </c>
      <c r="AK1536" s="3"/>
      <c r="AL1536" s="3"/>
    </row>
    <row r="1537" spans="33:38" ht="12.75" hidden="1" customHeight="1">
      <c r="AG1537" s="1"/>
      <c r="AH1537" s="1"/>
      <c r="AI1537" s="20" t="s">
        <v>3153</v>
      </c>
      <c r="AJ1537" s="21" t="s">
        <v>3154</v>
      </c>
      <c r="AK1537" s="3"/>
      <c r="AL1537" s="3"/>
    </row>
    <row r="1538" spans="33:38" ht="12.75" hidden="1" customHeight="1">
      <c r="AG1538" s="1"/>
      <c r="AH1538" s="1"/>
      <c r="AI1538" s="20" t="s">
        <v>3155</v>
      </c>
      <c r="AJ1538" s="21" t="s">
        <v>3156</v>
      </c>
      <c r="AK1538" s="3"/>
      <c r="AL1538" s="3"/>
    </row>
    <row r="1539" spans="33:38" ht="12.75" hidden="1" customHeight="1">
      <c r="AG1539" s="1"/>
      <c r="AH1539" s="1"/>
      <c r="AI1539" s="20" t="s">
        <v>3157</v>
      </c>
      <c r="AJ1539" s="21" t="s">
        <v>3158</v>
      </c>
      <c r="AK1539" s="3"/>
      <c r="AL1539" s="3"/>
    </row>
    <row r="1540" spans="33:38" ht="12.75" hidden="1" customHeight="1">
      <c r="AG1540" s="1"/>
      <c r="AH1540" s="1"/>
      <c r="AI1540" s="20" t="s">
        <v>3159</v>
      </c>
      <c r="AJ1540" s="21" t="s">
        <v>3160</v>
      </c>
      <c r="AK1540" s="3"/>
      <c r="AL1540" s="3"/>
    </row>
    <row r="1541" spans="33:38" ht="12.75" hidden="1" customHeight="1">
      <c r="AG1541" s="1"/>
      <c r="AH1541" s="1"/>
      <c r="AI1541" s="20" t="s">
        <v>3161</v>
      </c>
      <c r="AJ1541" s="21" t="s">
        <v>3162</v>
      </c>
      <c r="AK1541" s="3"/>
      <c r="AL1541" s="3"/>
    </row>
    <row r="1542" spans="33:38" ht="12.75" hidden="1" customHeight="1">
      <c r="AG1542" s="1"/>
      <c r="AH1542" s="1"/>
      <c r="AI1542" s="20" t="s">
        <v>3163</v>
      </c>
      <c r="AJ1542" s="21" t="s">
        <v>3164</v>
      </c>
      <c r="AK1542" s="3"/>
      <c r="AL1542" s="3"/>
    </row>
    <row r="1543" spans="33:38" ht="12.75" hidden="1" customHeight="1">
      <c r="AG1543" s="1"/>
      <c r="AH1543" s="1"/>
      <c r="AI1543" s="20" t="s">
        <v>3165</v>
      </c>
      <c r="AJ1543" s="21" t="s">
        <v>3166</v>
      </c>
      <c r="AK1543" s="3"/>
      <c r="AL1543" s="3"/>
    </row>
    <row r="1544" spans="33:38" ht="12.75" hidden="1" customHeight="1">
      <c r="AG1544" s="1"/>
      <c r="AH1544" s="1"/>
      <c r="AI1544" s="20" t="s">
        <v>3167</v>
      </c>
      <c r="AJ1544" s="21" t="s">
        <v>3168</v>
      </c>
      <c r="AK1544" s="3"/>
      <c r="AL1544" s="3"/>
    </row>
    <row r="1545" spans="33:38" ht="12.75" hidden="1" customHeight="1">
      <c r="AG1545" s="1"/>
      <c r="AH1545" s="1"/>
      <c r="AI1545" s="20" t="s">
        <v>3169</v>
      </c>
      <c r="AJ1545" s="21" t="s">
        <v>3170</v>
      </c>
      <c r="AK1545" s="3"/>
      <c r="AL1545" s="3"/>
    </row>
    <row r="1546" spans="33:38" ht="12.75" hidden="1" customHeight="1">
      <c r="AG1546" s="1"/>
      <c r="AH1546" s="1"/>
      <c r="AI1546" s="20" t="s">
        <v>3171</v>
      </c>
      <c r="AJ1546" s="21" t="s">
        <v>3172</v>
      </c>
      <c r="AK1546" s="3"/>
      <c r="AL1546" s="3"/>
    </row>
    <row r="1547" spans="33:38" ht="12.75" hidden="1" customHeight="1">
      <c r="AG1547" s="1"/>
      <c r="AH1547" s="1"/>
      <c r="AI1547" s="20" t="s">
        <v>3173</v>
      </c>
      <c r="AJ1547" s="21" t="s">
        <v>3174</v>
      </c>
      <c r="AK1547" s="3"/>
      <c r="AL1547" s="3"/>
    </row>
    <row r="1548" spans="33:38" ht="12.75" hidden="1" customHeight="1">
      <c r="AG1548" s="1"/>
      <c r="AH1548" s="1"/>
      <c r="AI1548" s="20" t="s">
        <v>3175</v>
      </c>
      <c r="AJ1548" s="21" t="s">
        <v>3176</v>
      </c>
      <c r="AK1548" s="3"/>
      <c r="AL1548" s="3"/>
    </row>
    <row r="1549" spans="33:38" ht="12.75" hidden="1" customHeight="1">
      <c r="AG1549" s="1"/>
      <c r="AH1549" s="1"/>
      <c r="AI1549" s="20" t="s">
        <v>3177</v>
      </c>
      <c r="AJ1549" s="21" t="s">
        <v>3178</v>
      </c>
      <c r="AK1549" s="3"/>
      <c r="AL1549" s="3"/>
    </row>
    <row r="1550" spans="33:38" ht="12.75" hidden="1" customHeight="1">
      <c r="AG1550" s="1"/>
      <c r="AH1550" s="1"/>
      <c r="AI1550" s="20" t="s">
        <v>3179</v>
      </c>
      <c r="AJ1550" s="21" t="s">
        <v>3180</v>
      </c>
      <c r="AK1550" s="3"/>
      <c r="AL1550" s="3"/>
    </row>
    <row r="1551" spans="33:38" ht="12.75" hidden="1" customHeight="1">
      <c r="AG1551" s="1"/>
      <c r="AH1551" s="1"/>
      <c r="AI1551" s="20" t="s">
        <v>3181</v>
      </c>
      <c r="AJ1551" s="21" t="s">
        <v>3182</v>
      </c>
      <c r="AK1551" s="3"/>
      <c r="AL1551" s="3"/>
    </row>
    <row r="1552" spans="33:38" ht="12.75" hidden="1" customHeight="1">
      <c r="AG1552" s="1"/>
      <c r="AH1552" s="1"/>
      <c r="AI1552" s="20" t="s">
        <v>3183</v>
      </c>
      <c r="AJ1552" s="21" t="s">
        <v>3184</v>
      </c>
      <c r="AK1552" s="3"/>
      <c r="AL1552" s="3"/>
    </row>
    <row r="1553" spans="33:38" ht="12.75" hidden="1" customHeight="1">
      <c r="AG1553" s="1"/>
      <c r="AH1553" s="1"/>
      <c r="AI1553" s="20" t="s">
        <v>3185</v>
      </c>
      <c r="AJ1553" s="21" t="s">
        <v>3186</v>
      </c>
      <c r="AK1553" s="3"/>
      <c r="AL1553" s="3"/>
    </row>
    <row r="1554" spans="33:38" ht="12.75" hidden="1" customHeight="1">
      <c r="AG1554" s="1"/>
      <c r="AH1554" s="1"/>
      <c r="AI1554" s="20" t="s">
        <v>3187</v>
      </c>
      <c r="AJ1554" s="21" t="s">
        <v>3188</v>
      </c>
      <c r="AK1554" s="3"/>
      <c r="AL1554" s="3"/>
    </row>
    <row r="1555" spans="33:38" ht="12.75" hidden="1" customHeight="1">
      <c r="AG1555" s="1"/>
      <c r="AH1555" s="1"/>
      <c r="AI1555" s="20" t="s">
        <v>3189</v>
      </c>
      <c r="AJ1555" s="21" t="s">
        <v>3190</v>
      </c>
      <c r="AK1555" s="3"/>
      <c r="AL1555" s="3"/>
    </row>
    <row r="1556" spans="33:38" ht="12.75" hidden="1" customHeight="1">
      <c r="AG1556" s="1"/>
      <c r="AH1556" s="1"/>
      <c r="AI1556" s="20" t="s">
        <v>3191</v>
      </c>
      <c r="AJ1556" s="21" t="s">
        <v>3192</v>
      </c>
      <c r="AK1556" s="3"/>
      <c r="AL1556" s="3"/>
    </row>
    <row r="1557" spans="33:38" ht="12.75" hidden="1" customHeight="1">
      <c r="AG1557" s="1"/>
      <c r="AH1557" s="1"/>
      <c r="AI1557" s="20" t="s">
        <v>3193</v>
      </c>
      <c r="AJ1557" s="21" t="s">
        <v>3194</v>
      </c>
      <c r="AK1557" s="3"/>
      <c r="AL1557" s="3"/>
    </row>
    <row r="1558" spans="33:38" ht="12.75" hidden="1" customHeight="1">
      <c r="AG1558" s="1"/>
      <c r="AH1558" s="1"/>
      <c r="AI1558" s="20" t="s">
        <v>3195</v>
      </c>
      <c r="AJ1558" s="21" t="s">
        <v>3196</v>
      </c>
      <c r="AK1558" s="3"/>
      <c r="AL1558" s="3"/>
    </row>
    <row r="1559" spans="33:38" ht="12.75" hidden="1" customHeight="1">
      <c r="AG1559" s="1"/>
      <c r="AH1559" s="1"/>
      <c r="AI1559" s="20" t="s">
        <v>3197</v>
      </c>
      <c r="AJ1559" s="21" t="s">
        <v>3198</v>
      </c>
      <c r="AK1559" s="3"/>
      <c r="AL1559" s="3"/>
    </row>
    <row r="1560" spans="33:38" ht="12.75" hidden="1" customHeight="1">
      <c r="AG1560" s="1"/>
      <c r="AH1560" s="1"/>
      <c r="AI1560" s="20" t="s">
        <v>3199</v>
      </c>
      <c r="AJ1560" s="21" t="s">
        <v>3200</v>
      </c>
      <c r="AK1560" s="3"/>
      <c r="AL1560" s="3"/>
    </row>
    <row r="1561" spans="33:38" ht="12.75" hidden="1" customHeight="1">
      <c r="AG1561" s="1"/>
      <c r="AH1561" s="1"/>
      <c r="AI1561" s="20" t="s">
        <v>3201</v>
      </c>
      <c r="AJ1561" s="21" t="s">
        <v>3202</v>
      </c>
      <c r="AK1561" s="3"/>
      <c r="AL1561" s="3"/>
    </row>
    <row r="1562" spans="33:38" ht="12.75" hidden="1" customHeight="1">
      <c r="AG1562" s="1"/>
      <c r="AH1562" s="1"/>
      <c r="AI1562" s="20" t="s">
        <v>3203</v>
      </c>
      <c r="AJ1562" s="21" t="s">
        <v>3204</v>
      </c>
      <c r="AK1562" s="3"/>
      <c r="AL1562" s="3"/>
    </row>
    <row r="1563" spans="33:38" ht="12.75" hidden="1" customHeight="1">
      <c r="AG1563" s="1"/>
      <c r="AH1563" s="1"/>
      <c r="AI1563" s="20" t="s">
        <v>3205</v>
      </c>
      <c r="AJ1563" s="21" t="s">
        <v>3206</v>
      </c>
      <c r="AK1563" s="3"/>
      <c r="AL1563" s="3"/>
    </row>
    <row r="1564" spans="33:38" ht="12.75" hidden="1" customHeight="1">
      <c r="AG1564" s="1"/>
      <c r="AH1564" s="1"/>
      <c r="AI1564" s="20" t="s">
        <v>3207</v>
      </c>
      <c r="AJ1564" s="21" t="s">
        <v>3208</v>
      </c>
      <c r="AK1564" s="3"/>
      <c r="AL1564" s="3"/>
    </row>
    <row r="1565" spans="33:38" ht="12.75" hidden="1" customHeight="1">
      <c r="AG1565" s="1"/>
      <c r="AH1565" s="1"/>
      <c r="AI1565" s="20" t="s">
        <v>3209</v>
      </c>
      <c r="AJ1565" s="21" t="s">
        <v>3210</v>
      </c>
      <c r="AK1565" s="3"/>
      <c r="AL1565" s="3"/>
    </row>
    <row r="1566" spans="33:38" ht="12.75" hidden="1" customHeight="1">
      <c r="AG1566" s="1"/>
      <c r="AH1566" s="1"/>
      <c r="AI1566" s="20" t="s">
        <v>3211</v>
      </c>
      <c r="AJ1566" s="21" t="s">
        <v>3212</v>
      </c>
      <c r="AK1566" s="3"/>
      <c r="AL1566" s="3"/>
    </row>
    <row r="1567" spans="33:38" ht="12.75" hidden="1" customHeight="1">
      <c r="AG1567" s="1"/>
      <c r="AH1567" s="1"/>
      <c r="AI1567" s="20" t="s">
        <v>3213</v>
      </c>
      <c r="AJ1567" s="21" t="s">
        <v>3214</v>
      </c>
      <c r="AK1567" s="3"/>
      <c r="AL1567" s="3"/>
    </row>
    <row r="1568" spans="33:38" ht="12.75" hidden="1" customHeight="1">
      <c r="AG1568" s="1"/>
      <c r="AH1568" s="1"/>
      <c r="AI1568" s="20" t="s">
        <v>3215</v>
      </c>
      <c r="AJ1568" s="21" t="s">
        <v>3216</v>
      </c>
      <c r="AK1568" s="3"/>
      <c r="AL1568" s="3"/>
    </row>
    <row r="1569" spans="33:38" ht="12.75" hidden="1" customHeight="1">
      <c r="AG1569" s="1"/>
      <c r="AH1569" s="1"/>
      <c r="AI1569" s="20" t="s">
        <v>3217</v>
      </c>
      <c r="AJ1569" s="21" t="s">
        <v>3218</v>
      </c>
      <c r="AK1569" s="3"/>
      <c r="AL1569" s="3"/>
    </row>
    <row r="1570" spans="33:38" ht="12.75" hidden="1" customHeight="1">
      <c r="AG1570" s="1"/>
      <c r="AH1570" s="1"/>
      <c r="AI1570" s="20" t="s">
        <v>3219</v>
      </c>
      <c r="AJ1570" s="21" t="s">
        <v>3220</v>
      </c>
      <c r="AK1570" s="3"/>
      <c r="AL1570" s="3"/>
    </row>
    <row r="1571" spans="33:38" ht="12.75" hidden="1" customHeight="1">
      <c r="AG1571" s="1"/>
      <c r="AH1571" s="1"/>
      <c r="AI1571" s="20" t="s">
        <v>3221</v>
      </c>
      <c r="AJ1571" s="21" t="s">
        <v>3222</v>
      </c>
      <c r="AK1571" s="3"/>
      <c r="AL1571" s="3"/>
    </row>
    <row r="1572" spans="33:38" ht="12.75" hidden="1" customHeight="1">
      <c r="AG1572" s="1"/>
      <c r="AH1572" s="1"/>
      <c r="AI1572" s="20" t="s">
        <v>3223</v>
      </c>
      <c r="AJ1572" s="21" t="s">
        <v>3224</v>
      </c>
      <c r="AK1572" s="3"/>
      <c r="AL1572" s="3"/>
    </row>
    <row r="1573" spans="33:38" ht="12.75" hidden="1" customHeight="1">
      <c r="AG1573" s="1"/>
      <c r="AH1573" s="1"/>
      <c r="AI1573" s="20" t="s">
        <v>3225</v>
      </c>
      <c r="AJ1573" s="21" t="s">
        <v>3226</v>
      </c>
      <c r="AK1573" s="3"/>
      <c r="AL1573" s="3"/>
    </row>
    <row r="1574" spans="33:38" ht="12.75" hidden="1" customHeight="1">
      <c r="AG1574" s="1"/>
      <c r="AH1574" s="1"/>
      <c r="AI1574" s="20" t="s">
        <v>3227</v>
      </c>
      <c r="AJ1574" s="21" t="s">
        <v>3228</v>
      </c>
      <c r="AK1574" s="3"/>
      <c r="AL1574" s="3"/>
    </row>
    <row r="1575" spans="33:38" ht="12.75" hidden="1" customHeight="1">
      <c r="AG1575" s="1"/>
      <c r="AH1575" s="1"/>
      <c r="AI1575" s="20" t="s">
        <v>3229</v>
      </c>
      <c r="AJ1575" s="21" t="s">
        <v>3230</v>
      </c>
      <c r="AK1575" s="3"/>
      <c r="AL1575" s="3"/>
    </row>
    <row r="1576" spans="33:38" ht="12.75" hidden="1" customHeight="1">
      <c r="AG1576" s="1"/>
      <c r="AH1576" s="1"/>
      <c r="AI1576" s="20" t="s">
        <v>3231</v>
      </c>
      <c r="AJ1576" s="21" t="s">
        <v>3232</v>
      </c>
      <c r="AK1576" s="3"/>
      <c r="AL1576" s="3"/>
    </row>
    <row r="1577" spans="33:38" ht="12.75" hidden="1" customHeight="1">
      <c r="AG1577" s="1"/>
      <c r="AH1577" s="1"/>
      <c r="AI1577" s="20" t="s">
        <v>3233</v>
      </c>
      <c r="AJ1577" s="21" t="s">
        <v>3234</v>
      </c>
      <c r="AK1577" s="3"/>
      <c r="AL1577" s="3"/>
    </row>
    <row r="1578" spans="33:38" ht="12.75" hidden="1" customHeight="1">
      <c r="AG1578" s="1"/>
      <c r="AH1578" s="1"/>
      <c r="AI1578" s="20" t="s">
        <v>3235</v>
      </c>
      <c r="AJ1578" s="21" t="s">
        <v>3236</v>
      </c>
      <c r="AK1578" s="3"/>
      <c r="AL1578" s="3"/>
    </row>
    <row r="1579" spans="33:38" ht="12.75" hidden="1" customHeight="1">
      <c r="AG1579" s="1"/>
      <c r="AH1579" s="1"/>
      <c r="AI1579" s="20" t="s">
        <v>3237</v>
      </c>
      <c r="AJ1579" s="21" t="s">
        <v>3238</v>
      </c>
      <c r="AK1579" s="3"/>
      <c r="AL1579" s="3"/>
    </row>
    <row r="1580" spans="33:38" ht="12.75" hidden="1" customHeight="1">
      <c r="AG1580" s="1"/>
      <c r="AH1580" s="1"/>
      <c r="AI1580" s="20" t="s">
        <v>3239</v>
      </c>
      <c r="AJ1580" s="21" t="s">
        <v>3240</v>
      </c>
      <c r="AK1580" s="3"/>
      <c r="AL1580" s="3"/>
    </row>
    <row r="1581" spans="33:38" ht="12.75" hidden="1" customHeight="1">
      <c r="AG1581" s="1"/>
      <c r="AH1581" s="1"/>
      <c r="AI1581" s="20" t="s">
        <v>3241</v>
      </c>
      <c r="AJ1581" s="21" t="s">
        <v>3242</v>
      </c>
      <c r="AK1581" s="3"/>
      <c r="AL1581" s="3"/>
    </row>
    <row r="1582" spans="33:38" ht="12.75" hidden="1" customHeight="1">
      <c r="AG1582" s="1"/>
      <c r="AH1582" s="1"/>
      <c r="AI1582" s="20" t="s">
        <v>3243</v>
      </c>
      <c r="AJ1582" s="21" t="s">
        <v>3244</v>
      </c>
      <c r="AK1582" s="3"/>
      <c r="AL1582" s="3"/>
    </row>
    <row r="1583" spans="33:38" ht="12.75" hidden="1" customHeight="1">
      <c r="AG1583" s="1"/>
      <c r="AH1583" s="1"/>
      <c r="AI1583" s="20" t="s">
        <v>3245</v>
      </c>
      <c r="AJ1583" s="21" t="s">
        <v>3246</v>
      </c>
      <c r="AK1583" s="3"/>
      <c r="AL1583" s="3"/>
    </row>
    <row r="1584" spans="33:38" ht="12.75" hidden="1" customHeight="1">
      <c r="AG1584" s="1"/>
      <c r="AH1584" s="1"/>
      <c r="AI1584" s="20" t="s">
        <v>3247</v>
      </c>
      <c r="AJ1584" s="21" t="s">
        <v>3248</v>
      </c>
      <c r="AK1584" s="3"/>
      <c r="AL1584" s="3"/>
    </row>
    <row r="1585" spans="33:38" ht="12.75" hidden="1" customHeight="1">
      <c r="AG1585" s="1"/>
      <c r="AH1585" s="1"/>
      <c r="AI1585" s="20" t="s">
        <v>3249</v>
      </c>
      <c r="AJ1585" s="21" t="s">
        <v>3250</v>
      </c>
      <c r="AK1585" s="3"/>
      <c r="AL1585" s="3"/>
    </row>
    <row r="1586" spans="33:38" ht="12.75" hidden="1" customHeight="1">
      <c r="AG1586" s="1"/>
      <c r="AH1586" s="1"/>
      <c r="AI1586" s="20" t="s">
        <v>3251</v>
      </c>
      <c r="AJ1586" s="21" t="s">
        <v>3252</v>
      </c>
      <c r="AK1586" s="3"/>
      <c r="AL1586" s="3"/>
    </row>
    <row r="1587" spans="33:38" ht="12.75" hidden="1" customHeight="1">
      <c r="AG1587" s="1"/>
      <c r="AH1587" s="1"/>
      <c r="AI1587" s="20" t="s">
        <v>3253</v>
      </c>
      <c r="AJ1587" s="21" t="s">
        <v>3254</v>
      </c>
      <c r="AK1587" s="3"/>
      <c r="AL1587" s="3"/>
    </row>
    <row r="1588" spans="33:38" ht="12.75" hidden="1" customHeight="1">
      <c r="AG1588" s="1"/>
      <c r="AH1588" s="1"/>
      <c r="AI1588" s="20" t="s">
        <v>3255</v>
      </c>
      <c r="AJ1588" s="21" t="s">
        <v>3256</v>
      </c>
      <c r="AK1588" s="3"/>
      <c r="AL1588" s="3"/>
    </row>
    <row r="1589" spans="33:38" ht="12.75" hidden="1" customHeight="1">
      <c r="AG1589" s="1"/>
      <c r="AH1589" s="1"/>
      <c r="AI1589" s="20" t="s">
        <v>3257</v>
      </c>
      <c r="AJ1589" s="21" t="s">
        <v>3258</v>
      </c>
      <c r="AK1589" s="3"/>
      <c r="AL1589" s="3"/>
    </row>
    <row r="1590" spans="33:38" ht="12.75" hidden="1" customHeight="1">
      <c r="AG1590" s="1"/>
      <c r="AH1590" s="1"/>
      <c r="AI1590" s="20" t="s">
        <v>3259</v>
      </c>
      <c r="AJ1590" s="21" t="s">
        <v>3260</v>
      </c>
      <c r="AK1590" s="3"/>
      <c r="AL1590" s="3"/>
    </row>
    <row r="1591" spans="33:38" ht="12.75" hidden="1" customHeight="1">
      <c r="AG1591" s="1"/>
      <c r="AH1591" s="1"/>
      <c r="AI1591" s="20" t="s">
        <v>3261</v>
      </c>
      <c r="AJ1591" s="21" t="s">
        <v>3262</v>
      </c>
      <c r="AK1591" s="3"/>
      <c r="AL1591" s="3"/>
    </row>
    <row r="1592" spans="33:38" ht="12.75" hidden="1" customHeight="1">
      <c r="AG1592" s="1"/>
      <c r="AH1592" s="1"/>
      <c r="AI1592" s="20" t="s">
        <v>3263</v>
      </c>
      <c r="AJ1592" s="21" t="s">
        <v>3264</v>
      </c>
      <c r="AK1592" s="3"/>
      <c r="AL1592" s="3"/>
    </row>
    <row r="1593" spans="33:38" ht="12.75" hidden="1" customHeight="1">
      <c r="AG1593" s="1"/>
      <c r="AH1593" s="1"/>
      <c r="AI1593" s="20" t="s">
        <v>3265</v>
      </c>
      <c r="AJ1593" s="21" t="s">
        <v>3266</v>
      </c>
      <c r="AK1593" s="3"/>
      <c r="AL1593" s="3"/>
    </row>
    <row r="1594" spans="33:38" ht="12.75" hidden="1" customHeight="1">
      <c r="AG1594" s="1"/>
      <c r="AH1594" s="1"/>
      <c r="AI1594" s="20" t="s">
        <v>3267</v>
      </c>
      <c r="AJ1594" s="21" t="s">
        <v>3268</v>
      </c>
      <c r="AK1594" s="3"/>
      <c r="AL1594" s="3"/>
    </row>
    <row r="1595" spans="33:38" ht="12.75" hidden="1" customHeight="1">
      <c r="AG1595" s="1"/>
      <c r="AH1595" s="1"/>
      <c r="AI1595" s="20" t="s">
        <v>3269</v>
      </c>
      <c r="AJ1595" s="21" t="s">
        <v>3270</v>
      </c>
      <c r="AK1595" s="3"/>
      <c r="AL1595" s="3"/>
    </row>
    <row r="1596" spans="33:38" ht="12.75" hidden="1" customHeight="1">
      <c r="AG1596" s="1"/>
      <c r="AH1596" s="1"/>
      <c r="AI1596" s="20" t="s">
        <v>3271</v>
      </c>
      <c r="AJ1596" s="21" t="s">
        <v>3272</v>
      </c>
      <c r="AK1596" s="3"/>
      <c r="AL1596" s="3"/>
    </row>
    <row r="1597" spans="33:38" ht="12.75" hidden="1" customHeight="1">
      <c r="AG1597" s="1"/>
      <c r="AH1597" s="1"/>
      <c r="AI1597" s="20" t="s">
        <v>3273</v>
      </c>
      <c r="AJ1597" s="21" t="s">
        <v>3274</v>
      </c>
      <c r="AK1597" s="3"/>
      <c r="AL1597" s="3"/>
    </row>
    <row r="1598" spans="33:38" ht="12.75" hidden="1" customHeight="1">
      <c r="AG1598" s="1"/>
      <c r="AH1598" s="1"/>
      <c r="AI1598" s="20" t="s">
        <v>3275</v>
      </c>
      <c r="AJ1598" s="21" t="s">
        <v>3276</v>
      </c>
      <c r="AK1598" s="3"/>
      <c r="AL1598" s="3"/>
    </row>
    <row r="1599" spans="33:38" ht="12.75" hidden="1" customHeight="1">
      <c r="AG1599" s="1"/>
      <c r="AH1599" s="1"/>
      <c r="AI1599" s="20" t="s">
        <v>3277</v>
      </c>
      <c r="AJ1599" s="21" t="s">
        <v>3278</v>
      </c>
      <c r="AK1599" s="3"/>
      <c r="AL1599" s="3"/>
    </row>
    <row r="1600" spans="33:38" ht="12.75" hidden="1" customHeight="1">
      <c r="AG1600" s="1"/>
      <c r="AH1600" s="1"/>
      <c r="AI1600" s="20" t="s">
        <v>3279</v>
      </c>
      <c r="AJ1600" s="21" t="s">
        <v>3280</v>
      </c>
      <c r="AK1600" s="3"/>
      <c r="AL1600" s="3"/>
    </row>
    <row r="1601" spans="33:38" ht="12.75" hidden="1" customHeight="1">
      <c r="AG1601" s="1"/>
      <c r="AH1601" s="1"/>
      <c r="AI1601" s="20" t="s">
        <v>3281</v>
      </c>
      <c r="AJ1601" s="21" t="s">
        <v>3282</v>
      </c>
      <c r="AK1601" s="3"/>
      <c r="AL1601" s="3"/>
    </row>
    <row r="1602" spans="33:38" ht="12.75" hidden="1" customHeight="1">
      <c r="AG1602" s="1"/>
      <c r="AH1602" s="1"/>
      <c r="AI1602" s="20" t="s">
        <v>3283</v>
      </c>
      <c r="AJ1602" s="21" t="s">
        <v>3284</v>
      </c>
      <c r="AK1602" s="3"/>
      <c r="AL1602" s="3"/>
    </row>
    <row r="1603" spans="33:38" ht="12.75" hidden="1" customHeight="1">
      <c r="AG1603" s="1"/>
      <c r="AH1603" s="1"/>
      <c r="AI1603" s="20" t="s">
        <v>3285</v>
      </c>
      <c r="AJ1603" s="21" t="s">
        <v>3286</v>
      </c>
      <c r="AK1603" s="3"/>
      <c r="AL1603" s="3"/>
    </row>
    <row r="1604" spans="33:38" ht="12.75" hidden="1" customHeight="1">
      <c r="AG1604" s="1"/>
      <c r="AH1604" s="1"/>
      <c r="AI1604" s="20" t="s">
        <v>3287</v>
      </c>
      <c r="AJ1604" s="21" t="s">
        <v>3288</v>
      </c>
      <c r="AK1604" s="3"/>
      <c r="AL1604" s="3"/>
    </row>
    <row r="1605" spans="33:38" ht="12.75" hidden="1" customHeight="1">
      <c r="AG1605" s="1"/>
      <c r="AH1605" s="1"/>
      <c r="AI1605" s="20" t="s">
        <v>3289</v>
      </c>
      <c r="AJ1605" s="21" t="s">
        <v>3290</v>
      </c>
      <c r="AK1605" s="3"/>
      <c r="AL1605" s="3"/>
    </row>
    <row r="1606" spans="33:38" ht="12.75" hidden="1" customHeight="1">
      <c r="AG1606" s="1"/>
      <c r="AH1606" s="1"/>
      <c r="AI1606" s="20" t="s">
        <v>3291</v>
      </c>
      <c r="AJ1606" s="21" t="s">
        <v>3292</v>
      </c>
      <c r="AK1606" s="3"/>
      <c r="AL1606" s="3"/>
    </row>
    <row r="1607" spans="33:38" ht="12.75" hidden="1" customHeight="1">
      <c r="AG1607" s="1"/>
      <c r="AH1607" s="1"/>
      <c r="AI1607" s="20" t="s">
        <v>3293</v>
      </c>
      <c r="AJ1607" s="21" t="s">
        <v>3294</v>
      </c>
      <c r="AK1607" s="3"/>
      <c r="AL1607" s="3"/>
    </row>
    <row r="1608" spans="33:38" ht="12.75" hidden="1" customHeight="1">
      <c r="AG1608" s="1"/>
      <c r="AH1608" s="1"/>
      <c r="AI1608" s="20" t="s">
        <v>3295</v>
      </c>
      <c r="AJ1608" s="21" t="s">
        <v>3296</v>
      </c>
      <c r="AK1608" s="3"/>
      <c r="AL1608" s="3"/>
    </row>
    <row r="1609" spans="33:38" ht="12.75" hidden="1" customHeight="1">
      <c r="AG1609" s="1"/>
      <c r="AH1609" s="1"/>
      <c r="AI1609" s="20" t="s">
        <v>3297</v>
      </c>
      <c r="AJ1609" s="21" t="s">
        <v>3298</v>
      </c>
      <c r="AK1609" s="3"/>
      <c r="AL1609" s="3"/>
    </row>
    <row r="1610" spans="33:38" ht="12.75" hidden="1" customHeight="1">
      <c r="AG1610" s="1"/>
      <c r="AH1610" s="1"/>
      <c r="AI1610" s="20" t="s">
        <v>3299</v>
      </c>
      <c r="AJ1610" s="21" t="s">
        <v>3300</v>
      </c>
      <c r="AK1610" s="3"/>
      <c r="AL1610" s="3"/>
    </row>
    <row r="1611" spans="33:38" ht="12.75" hidden="1" customHeight="1">
      <c r="AG1611" s="1"/>
      <c r="AH1611" s="1"/>
      <c r="AI1611" s="20" t="s">
        <v>3301</v>
      </c>
      <c r="AJ1611" s="21" t="s">
        <v>3302</v>
      </c>
      <c r="AK1611" s="3"/>
      <c r="AL1611" s="3"/>
    </row>
    <row r="1612" spans="33:38" ht="12.75" hidden="1" customHeight="1">
      <c r="AG1612" s="1"/>
      <c r="AH1612" s="1"/>
      <c r="AI1612" s="20" t="s">
        <v>3303</v>
      </c>
      <c r="AJ1612" s="21" t="s">
        <v>3304</v>
      </c>
      <c r="AK1612" s="3"/>
      <c r="AL1612" s="3"/>
    </row>
    <row r="1613" spans="33:38" ht="12.75" hidden="1" customHeight="1">
      <c r="AG1613" s="1"/>
      <c r="AH1613" s="1"/>
      <c r="AI1613" s="20" t="s">
        <v>3305</v>
      </c>
      <c r="AJ1613" s="21" t="s">
        <v>3306</v>
      </c>
      <c r="AK1613" s="3"/>
      <c r="AL1613" s="3"/>
    </row>
    <row r="1614" spans="33:38" ht="12.75" hidden="1" customHeight="1">
      <c r="AG1614" s="1"/>
      <c r="AH1614" s="1"/>
      <c r="AI1614" s="20" t="s">
        <v>3307</v>
      </c>
      <c r="AJ1614" s="21" t="s">
        <v>3308</v>
      </c>
      <c r="AK1614" s="3"/>
      <c r="AL1614" s="3"/>
    </row>
    <row r="1615" spans="33:38" ht="12.75" hidden="1" customHeight="1">
      <c r="AG1615" s="1"/>
      <c r="AH1615" s="1"/>
      <c r="AI1615" s="20" t="s">
        <v>3309</v>
      </c>
      <c r="AJ1615" s="21" t="s">
        <v>3310</v>
      </c>
      <c r="AK1615" s="3"/>
      <c r="AL1615" s="3"/>
    </row>
    <row r="1616" spans="33:38" ht="12.75" hidden="1" customHeight="1">
      <c r="AG1616" s="1"/>
      <c r="AH1616" s="1"/>
      <c r="AI1616" s="20" t="s">
        <v>3311</v>
      </c>
      <c r="AJ1616" s="21" t="s">
        <v>3312</v>
      </c>
      <c r="AK1616" s="3"/>
      <c r="AL1616" s="3"/>
    </row>
    <row r="1617" spans="33:38" ht="12.75" hidden="1" customHeight="1">
      <c r="AG1617" s="1"/>
      <c r="AH1617" s="1"/>
      <c r="AI1617" s="20" t="s">
        <v>3313</v>
      </c>
      <c r="AJ1617" s="21" t="s">
        <v>3314</v>
      </c>
      <c r="AK1617" s="3"/>
      <c r="AL1617" s="3"/>
    </row>
    <row r="1618" spans="33:38" ht="12.75" hidden="1" customHeight="1">
      <c r="AG1618" s="1"/>
      <c r="AH1618" s="1"/>
      <c r="AI1618" s="20" t="s">
        <v>3315</v>
      </c>
      <c r="AJ1618" s="21" t="s">
        <v>3316</v>
      </c>
      <c r="AK1618" s="3"/>
      <c r="AL1618" s="3"/>
    </row>
    <row r="1619" spans="33:38" ht="12.75" hidden="1" customHeight="1">
      <c r="AG1619" s="1"/>
      <c r="AH1619" s="1"/>
      <c r="AI1619" s="20" t="s">
        <v>3317</v>
      </c>
      <c r="AJ1619" s="21" t="s">
        <v>3318</v>
      </c>
      <c r="AK1619" s="3"/>
      <c r="AL1619" s="3"/>
    </row>
    <row r="1620" spans="33:38" ht="12.75" hidden="1" customHeight="1">
      <c r="AG1620" s="1"/>
      <c r="AH1620" s="1"/>
      <c r="AI1620" s="20" t="s">
        <v>3319</v>
      </c>
      <c r="AJ1620" s="21" t="s">
        <v>3320</v>
      </c>
      <c r="AK1620" s="3"/>
      <c r="AL1620" s="3"/>
    </row>
    <row r="1621" spans="33:38" ht="12.75" hidden="1" customHeight="1">
      <c r="AG1621" s="1"/>
      <c r="AH1621" s="1"/>
      <c r="AI1621" s="20" t="s">
        <v>3321</v>
      </c>
      <c r="AJ1621" s="21" t="s">
        <v>3322</v>
      </c>
      <c r="AK1621" s="3"/>
      <c r="AL1621" s="3"/>
    </row>
    <row r="1622" spans="33:38" ht="12.75" hidden="1" customHeight="1">
      <c r="AG1622" s="1"/>
      <c r="AH1622" s="1"/>
      <c r="AI1622" s="20" t="s">
        <v>3323</v>
      </c>
      <c r="AJ1622" s="21" t="s">
        <v>3324</v>
      </c>
      <c r="AK1622" s="3"/>
      <c r="AL1622" s="3"/>
    </row>
    <row r="1623" spans="33:38" ht="12.75" hidden="1" customHeight="1">
      <c r="AG1623" s="1"/>
      <c r="AH1623" s="1"/>
      <c r="AI1623" s="20" t="s">
        <v>3325</v>
      </c>
      <c r="AJ1623" s="21" t="s">
        <v>3326</v>
      </c>
      <c r="AK1623" s="3"/>
      <c r="AL1623" s="3"/>
    </row>
    <row r="1624" spans="33:38" ht="12.75" hidden="1" customHeight="1">
      <c r="AG1624" s="1"/>
      <c r="AH1624" s="1"/>
      <c r="AI1624" s="20" t="s">
        <v>3327</v>
      </c>
      <c r="AJ1624" s="21" t="s">
        <v>3328</v>
      </c>
      <c r="AK1624" s="3"/>
      <c r="AL1624" s="3"/>
    </row>
    <row r="1625" spans="33:38" ht="12.75" hidden="1" customHeight="1">
      <c r="AG1625" s="1"/>
      <c r="AH1625" s="1"/>
      <c r="AI1625" s="20" t="s">
        <v>3329</v>
      </c>
      <c r="AJ1625" s="21" t="s">
        <v>3330</v>
      </c>
      <c r="AK1625" s="3"/>
      <c r="AL1625" s="3"/>
    </row>
    <row r="1626" spans="33:38" ht="12.75" hidden="1" customHeight="1">
      <c r="AG1626" s="1"/>
      <c r="AH1626" s="1"/>
      <c r="AI1626" s="20" t="s">
        <v>3331</v>
      </c>
      <c r="AJ1626" s="21" t="s">
        <v>3332</v>
      </c>
      <c r="AK1626" s="3"/>
      <c r="AL1626" s="3"/>
    </row>
    <row r="1627" spans="33:38" ht="12.75" hidden="1" customHeight="1">
      <c r="AG1627" s="1"/>
      <c r="AH1627" s="1"/>
      <c r="AI1627" s="20" t="s">
        <v>3333</v>
      </c>
      <c r="AJ1627" s="21" t="s">
        <v>3334</v>
      </c>
      <c r="AK1627" s="3"/>
      <c r="AL1627" s="3"/>
    </row>
    <row r="1628" spans="33:38" ht="12.75" hidden="1" customHeight="1">
      <c r="AG1628" s="1"/>
      <c r="AH1628" s="1"/>
      <c r="AI1628" s="20" t="s">
        <v>3335</v>
      </c>
      <c r="AJ1628" s="21" t="s">
        <v>3336</v>
      </c>
      <c r="AK1628" s="3"/>
      <c r="AL1628" s="3"/>
    </row>
    <row r="1629" spans="33:38" ht="12.75" hidden="1" customHeight="1">
      <c r="AG1629" s="1"/>
      <c r="AH1629" s="1"/>
      <c r="AI1629" s="20" t="s">
        <v>3337</v>
      </c>
      <c r="AJ1629" s="21" t="s">
        <v>3338</v>
      </c>
      <c r="AK1629" s="3"/>
      <c r="AL1629" s="3"/>
    </row>
    <row r="1630" spans="33:38" ht="12.75" hidden="1" customHeight="1">
      <c r="AG1630" s="1"/>
      <c r="AH1630" s="1"/>
      <c r="AI1630" s="20" t="s">
        <v>3339</v>
      </c>
      <c r="AJ1630" s="21" t="s">
        <v>3340</v>
      </c>
      <c r="AK1630" s="3"/>
      <c r="AL1630" s="3"/>
    </row>
    <row r="1631" spans="33:38" ht="12.75" hidden="1" customHeight="1">
      <c r="AG1631" s="1"/>
      <c r="AH1631" s="1"/>
      <c r="AI1631" s="20" t="s">
        <v>3341</v>
      </c>
      <c r="AJ1631" s="21" t="s">
        <v>3342</v>
      </c>
      <c r="AK1631" s="3"/>
      <c r="AL1631" s="3"/>
    </row>
    <row r="1632" spans="33:38" ht="12.75" hidden="1" customHeight="1">
      <c r="AG1632" s="1"/>
      <c r="AH1632" s="1"/>
      <c r="AI1632" s="20" t="s">
        <v>3343</v>
      </c>
      <c r="AJ1632" s="21" t="s">
        <v>3344</v>
      </c>
      <c r="AK1632" s="3"/>
      <c r="AL1632" s="3"/>
    </row>
    <row r="1633" spans="33:38" ht="12.75" hidden="1" customHeight="1">
      <c r="AG1633" s="1"/>
      <c r="AH1633" s="1"/>
      <c r="AI1633" s="20" t="s">
        <v>3345</v>
      </c>
      <c r="AJ1633" s="21" t="s">
        <v>3346</v>
      </c>
      <c r="AK1633" s="3"/>
      <c r="AL1633" s="3"/>
    </row>
    <row r="1634" spans="33:38" ht="12.75" hidden="1" customHeight="1">
      <c r="AG1634" s="1"/>
      <c r="AH1634" s="1"/>
      <c r="AI1634" s="20" t="s">
        <v>3347</v>
      </c>
      <c r="AJ1634" s="21" t="s">
        <v>3348</v>
      </c>
      <c r="AK1634" s="3"/>
      <c r="AL1634" s="3"/>
    </row>
    <row r="1635" spans="33:38" ht="12.75" hidden="1" customHeight="1">
      <c r="AG1635" s="1"/>
      <c r="AH1635" s="1"/>
      <c r="AI1635" s="20" t="s">
        <v>3349</v>
      </c>
      <c r="AJ1635" s="21" t="s">
        <v>3350</v>
      </c>
      <c r="AK1635" s="3"/>
      <c r="AL1635" s="3"/>
    </row>
    <row r="1636" spans="33:38" ht="12.75" hidden="1" customHeight="1">
      <c r="AG1636" s="1"/>
      <c r="AH1636" s="1"/>
      <c r="AI1636" s="20" t="s">
        <v>3351</v>
      </c>
      <c r="AJ1636" s="21" t="s">
        <v>3352</v>
      </c>
      <c r="AK1636" s="3"/>
      <c r="AL1636" s="3"/>
    </row>
    <row r="1637" spans="33:38" ht="12.75" hidden="1" customHeight="1">
      <c r="AG1637" s="1"/>
      <c r="AH1637" s="1"/>
      <c r="AI1637" s="20" t="s">
        <v>3353</v>
      </c>
      <c r="AJ1637" s="21" t="s">
        <v>3354</v>
      </c>
      <c r="AK1637" s="3"/>
      <c r="AL1637" s="3"/>
    </row>
    <row r="1638" spans="33:38" ht="12.75" hidden="1" customHeight="1">
      <c r="AG1638" s="1"/>
      <c r="AH1638" s="1"/>
      <c r="AI1638" s="20" t="s">
        <v>3355</v>
      </c>
      <c r="AJ1638" s="21" t="s">
        <v>3356</v>
      </c>
      <c r="AK1638" s="3"/>
      <c r="AL1638" s="3"/>
    </row>
    <row r="1639" spans="33:38" ht="12.75" hidden="1" customHeight="1">
      <c r="AG1639" s="1"/>
      <c r="AH1639" s="1"/>
      <c r="AI1639" s="20" t="s">
        <v>3357</v>
      </c>
      <c r="AJ1639" s="21" t="s">
        <v>3358</v>
      </c>
      <c r="AK1639" s="3"/>
      <c r="AL1639" s="3"/>
    </row>
    <row r="1640" spans="33:38" ht="12.75" hidden="1" customHeight="1">
      <c r="AG1640" s="1"/>
      <c r="AH1640" s="1"/>
      <c r="AI1640" s="20" t="s">
        <v>3359</v>
      </c>
      <c r="AJ1640" s="21" t="s">
        <v>3360</v>
      </c>
      <c r="AK1640" s="3"/>
      <c r="AL1640" s="3"/>
    </row>
    <row r="1641" spans="33:38" ht="12.75" hidden="1" customHeight="1">
      <c r="AG1641" s="1"/>
      <c r="AH1641" s="1"/>
      <c r="AI1641" s="20" t="s">
        <v>3361</v>
      </c>
      <c r="AJ1641" s="21" t="s">
        <v>3362</v>
      </c>
      <c r="AK1641" s="3"/>
      <c r="AL1641" s="3"/>
    </row>
    <row r="1642" spans="33:38" ht="12.75" hidden="1" customHeight="1">
      <c r="AG1642" s="1"/>
      <c r="AH1642" s="1"/>
      <c r="AI1642" s="20" t="s">
        <v>3363</v>
      </c>
      <c r="AJ1642" s="21" t="s">
        <v>3364</v>
      </c>
      <c r="AK1642" s="3"/>
      <c r="AL1642" s="3"/>
    </row>
    <row r="1643" spans="33:38" ht="12.75" hidden="1" customHeight="1">
      <c r="AG1643" s="1"/>
      <c r="AH1643" s="1"/>
      <c r="AI1643" s="20" t="s">
        <v>3365</v>
      </c>
      <c r="AJ1643" s="21" t="s">
        <v>3366</v>
      </c>
      <c r="AK1643" s="3"/>
      <c r="AL1643" s="3"/>
    </row>
    <row r="1644" spans="33:38" ht="12.75" hidden="1" customHeight="1">
      <c r="AG1644" s="1"/>
      <c r="AH1644" s="1"/>
      <c r="AI1644" s="20" t="s">
        <v>3367</v>
      </c>
      <c r="AJ1644" s="21" t="s">
        <v>3368</v>
      </c>
      <c r="AK1644" s="3"/>
      <c r="AL1644" s="3"/>
    </row>
    <row r="1645" spans="33:38" ht="12.75" hidden="1" customHeight="1">
      <c r="AG1645" s="1"/>
      <c r="AH1645" s="1"/>
      <c r="AI1645" s="20" t="s">
        <v>3369</v>
      </c>
      <c r="AJ1645" s="21" t="s">
        <v>3370</v>
      </c>
      <c r="AK1645" s="3"/>
      <c r="AL1645" s="3"/>
    </row>
    <row r="1646" spans="33:38" ht="12.75" hidden="1" customHeight="1">
      <c r="AG1646" s="1"/>
      <c r="AH1646" s="1"/>
      <c r="AI1646" s="20" t="s">
        <v>3371</v>
      </c>
      <c r="AJ1646" s="21" t="s">
        <v>3372</v>
      </c>
      <c r="AK1646" s="3"/>
      <c r="AL1646" s="3"/>
    </row>
    <row r="1647" spans="33:38" ht="12.75" hidden="1" customHeight="1">
      <c r="AG1647" s="1"/>
      <c r="AH1647" s="1"/>
      <c r="AI1647" s="20" t="s">
        <v>3373</v>
      </c>
      <c r="AJ1647" s="21" t="s">
        <v>3374</v>
      </c>
      <c r="AK1647" s="3"/>
      <c r="AL1647" s="3"/>
    </row>
    <row r="1648" spans="33:38" ht="12.75" hidden="1" customHeight="1">
      <c r="AG1648" s="1"/>
      <c r="AH1648" s="1"/>
      <c r="AI1648" s="20" t="s">
        <v>3375</v>
      </c>
      <c r="AJ1648" s="21" t="s">
        <v>3376</v>
      </c>
      <c r="AK1648" s="3"/>
      <c r="AL1648" s="3"/>
    </row>
    <row r="1649" spans="33:38" ht="12.75" hidden="1" customHeight="1">
      <c r="AG1649" s="1"/>
      <c r="AH1649" s="1"/>
      <c r="AI1649" s="20" t="s">
        <v>3377</v>
      </c>
      <c r="AJ1649" s="21" t="s">
        <v>3378</v>
      </c>
      <c r="AK1649" s="3"/>
      <c r="AL1649" s="3"/>
    </row>
    <row r="1650" spans="33:38" ht="12.75" hidden="1" customHeight="1">
      <c r="AG1650" s="1"/>
      <c r="AH1650" s="1"/>
      <c r="AI1650" s="20" t="s">
        <v>3379</v>
      </c>
      <c r="AJ1650" s="21" t="s">
        <v>3380</v>
      </c>
      <c r="AK1650" s="3"/>
      <c r="AL1650" s="3"/>
    </row>
    <row r="1651" spans="33:38" ht="12.75" hidden="1" customHeight="1">
      <c r="AG1651" s="1"/>
      <c r="AH1651" s="1"/>
      <c r="AI1651" s="20" t="s">
        <v>3381</v>
      </c>
      <c r="AJ1651" s="21" t="s">
        <v>3382</v>
      </c>
      <c r="AK1651" s="3"/>
      <c r="AL1651" s="3"/>
    </row>
    <row r="1652" spans="33:38" ht="12.75" hidden="1" customHeight="1">
      <c r="AG1652" s="1"/>
      <c r="AH1652" s="1"/>
      <c r="AI1652" s="20" t="s">
        <v>3383</v>
      </c>
      <c r="AJ1652" s="21" t="s">
        <v>3384</v>
      </c>
      <c r="AK1652" s="3"/>
      <c r="AL1652" s="3"/>
    </row>
    <row r="1653" spans="33:38" ht="12.75" hidden="1" customHeight="1">
      <c r="AG1653" s="1"/>
      <c r="AH1653" s="1"/>
      <c r="AI1653" s="20" t="s">
        <v>3385</v>
      </c>
      <c r="AJ1653" s="21" t="s">
        <v>3386</v>
      </c>
      <c r="AK1653" s="3"/>
      <c r="AL1653" s="3"/>
    </row>
    <row r="1654" spans="33:38" ht="12.75" hidden="1" customHeight="1">
      <c r="AG1654" s="1"/>
      <c r="AH1654" s="1"/>
      <c r="AI1654" s="20" t="s">
        <v>3387</v>
      </c>
      <c r="AJ1654" s="21" t="s">
        <v>3388</v>
      </c>
      <c r="AK1654" s="3"/>
      <c r="AL1654" s="3"/>
    </row>
    <row r="1655" spans="33:38" ht="12.75" hidden="1" customHeight="1">
      <c r="AG1655" s="1"/>
      <c r="AH1655" s="1"/>
      <c r="AI1655" s="20" t="s">
        <v>3389</v>
      </c>
      <c r="AJ1655" s="21" t="s">
        <v>3390</v>
      </c>
      <c r="AK1655" s="3"/>
      <c r="AL1655" s="3"/>
    </row>
    <row r="1656" spans="33:38" ht="12.75" hidden="1" customHeight="1">
      <c r="AG1656" s="1"/>
      <c r="AH1656" s="1"/>
      <c r="AI1656" s="20" t="s">
        <v>3391</v>
      </c>
      <c r="AJ1656" s="21" t="s">
        <v>3392</v>
      </c>
      <c r="AK1656" s="3"/>
      <c r="AL1656" s="3"/>
    </row>
    <row r="1657" spans="33:38" ht="12.75" hidden="1" customHeight="1">
      <c r="AG1657" s="1"/>
      <c r="AH1657" s="1"/>
      <c r="AI1657" s="20" t="s">
        <v>3393</v>
      </c>
      <c r="AJ1657" s="21" t="s">
        <v>3394</v>
      </c>
      <c r="AK1657" s="3"/>
      <c r="AL1657" s="3"/>
    </row>
    <row r="1658" spans="33:38" ht="12.75" hidden="1" customHeight="1">
      <c r="AG1658" s="1"/>
      <c r="AH1658" s="1"/>
      <c r="AI1658" s="20" t="s">
        <v>3395</v>
      </c>
      <c r="AJ1658" s="21" t="s">
        <v>3396</v>
      </c>
      <c r="AK1658" s="3"/>
      <c r="AL1658" s="3"/>
    </row>
    <row r="1659" spans="33:38" ht="12.75" hidden="1" customHeight="1">
      <c r="AG1659" s="1"/>
      <c r="AH1659" s="1"/>
      <c r="AI1659" s="20" t="s">
        <v>3397</v>
      </c>
      <c r="AJ1659" s="21" t="s">
        <v>3398</v>
      </c>
      <c r="AK1659" s="3"/>
      <c r="AL1659" s="3"/>
    </row>
    <row r="1660" spans="33:38" ht="12.75" hidden="1" customHeight="1">
      <c r="AG1660" s="1"/>
      <c r="AH1660" s="1"/>
      <c r="AI1660" s="20" t="s">
        <v>3399</v>
      </c>
      <c r="AJ1660" s="21" t="s">
        <v>3400</v>
      </c>
      <c r="AK1660" s="3"/>
      <c r="AL1660" s="3"/>
    </row>
    <row r="1661" spans="33:38" ht="12.75" hidden="1" customHeight="1">
      <c r="AG1661" s="1"/>
      <c r="AH1661" s="1"/>
      <c r="AI1661" s="20" t="s">
        <v>3401</v>
      </c>
      <c r="AJ1661" s="21" t="s">
        <v>3402</v>
      </c>
      <c r="AK1661" s="3"/>
      <c r="AL1661" s="3"/>
    </row>
    <row r="1662" spans="33:38" ht="12.75" hidden="1" customHeight="1">
      <c r="AG1662" s="1"/>
      <c r="AH1662" s="1"/>
      <c r="AI1662" s="20" t="s">
        <v>3403</v>
      </c>
      <c r="AJ1662" s="21" t="s">
        <v>3404</v>
      </c>
      <c r="AK1662" s="3"/>
      <c r="AL1662" s="3"/>
    </row>
    <row r="1663" spans="33:38" ht="12.75" hidden="1" customHeight="1">
      <c r="AG1663" s="1"/>
      <c r="AH1663" s="1"/>
      <c r="AI1663" s="20" t="s">
        <v>3405</v>
      </c>
      <c r="AJ1663" s="21" t="s">
        <v>3406</v>
      </c>
      <c r="AK1663" s="3"/>
      <c r="AL1663" s="3"/>
    </row>
    <row r="1664" spans="33:38" ht="12.75" hidden="1" customHeight="1">
      <c r="AG1664" s="1"/>
      <c r="AH1664" s="1"/>
      <c r="AI1664" s="20" t="s">
        <v>3407</v>
      </c>
      <c r="AJ1664" s="21" t="s">
        <v>3408</v>
      </c>
      <c r="AK1664" s="3"/>
      <c r="AL1664" s="3"/>
    </row>
    <row r="1665" spans="33:38" ht="12.75" hidden="1" customHeight="1">
      <c r="AG1665" s="1"/>
      <c r="AH1665" s="1"/>
      <c r="AI1665" s="20" t="s">
        <v>3409</v>
      </c>
      <c r="AJ1665" s="21" t="s">
        <v>3410</v>
      </c>
      <c r="AK1665" s="3"/>
      <c r="AL1665" s="3"/>
    </row>
    <row r="1666" spans="33:38" ht="12.75" hidden="1" customHeight="1">
      <c r="AG1666" s="1"/>
      <c r="AH1666" s="1"/>
      <c r="AI1666" s="20" t="s">
        <v>3411</v>
      </c>
      <c r="AJ1666" s="21" t="s">
        <v>3412</v>
      </c>
      <c r="AK1666" s="3"/>
      <c r="AL1666" s="3"/>
    </row>
    <row r="1667" spans="33:38" ht="12.75" hidden="1" customHeight="1">
      <c r="AG1667" s="1"/>
      <c r="AH1667" s="1"/>
      <c r="AI1667" s="20" t="s">
        <v>3413</v>
      </c>
      <c r="AJ1667" s="21" t="s">
        <v>3414</v>
      </c>
      <c r="AK1667" s="3"/>
      <c r="AL1667" s="3"/>
    </row>
    <row r="1668" spans="33:38" ht="12.75" hidden="1" customHeight="1">
      <c r="AG1668" s="1"/>
      <c r="AH1668" s="1"/>
      <c r="AI1668" s="20" t="s">
        <v>3415</v>
      </c>
      <c r="AJ1668" s="21" t="s">
        <v>3416</v>
      </c>
      <c r="AK1668" s="3"/>
      <c r="AL1668" s="3"/>
    </row>
    <row r="1669" spans="33:38" ht="12.75" hidden="1" customHeight="1">
      <c r="AG1669" s="1"/>
      <c r="AH1669" s="1"/>
      <c r="AI1669" s="20" t="s">
        <v>3417</v>
      </c>
      <c r="AJ1669" s="21" t="s">
        <v>3418</v>
      </c>
      <c r="AK1669" s="3"/>
      <c r="AL1669" s="3"/>
    </row>
    <row r="1670" spans="33:38" ht="12.75" hidden="1" customHeight="1">
      <c r="AG1670" s="1"/>
      <c r="AH1670" s="1"/>
      <c r="AI1670" s="20" t="s">
        <v>3419</v>
      </c>
      <c r="AJ1670" s="21" t="s">
        <v>3420</v>
      </c>
      <c r="AK1670" s="3"/>
      <c r="AL1670" s="3"/>
    </row>
    <row r="1671" spans="33:38" ht="12.75" hidden="1" customHeight="1">
      <c r="AG1671" s="1"/>
      <c r="AH1671" s="1"/>
      <c r="AI1671" s="20" t="s">
        <v>3421</v>
      </c>
      <c r="AJ1671" s="21" t="s">
        <v>3422</v>
      </c>
      <c r="AK1671" s="3"/>
      <c r="AL1671" s="3"/>
    </row>
    <row r="1672" spans="33:38" ht="12.75" hidden="1" customHeight="1">
      <c r="AG1672" s="1"/>
      <c r="AH1672" s="1"/>
      <c r="AI1672" s="20" t="s">
        <v>3423</v>
      </c>
      <c r="AJ1672" s="21" t="s">
        <v>3424</v>
      </c>
      <c r="AK1672" s="3"/>
      <c r="AL1672" s="3"/>
    </row>
    <row r="1673" spans="33:38" ht="12.75" hidden="1" customHeight="1">
      <c r="AG1673" s="1"/>
      <c r="AH1673" s="1"/>
      <c r="AI1673" s="20" t="s">
        <v>3425</v>
      </c>
      <c r="AJ1673" s="21" t="s">
        <v>3426</v>
      </c>
      <c r="AK1673" s="3"/>
      <c r="AL1673" s="3"/>
    </row>
    <row r="1674" spans="33:38" ht="12.75" hidden="1" customHeight="1">
      <c r="AG1674" s="1"/>
      <c r="AH1674" s="1"/>
      <c r="AI1674" s="20" t="s">
        <v>3427</v>
      </c>
      <c r="AJ1674" s="21" t="s">
        <v>3428</v>
      </c>
      <c r="AK1674" s="3"/>
      <c r="AL1674" s="3"/>
    </row>
    <row r="1675" spans="33:38" ht="12.75" hidden="1" customHeight="1">
      <c r="AG1675" s="1"/>
      <c r="AH1675" s="1"/>
      <c r="AI1675" s="20" t="s">
        <v>3429</v>
      </c>
      <c r="AJ1675" s="21" t="s">
        <v>3430</v>
      </c>
      <c r="AK1675" s="3"/>
      <c r="AL1675" s="3"/>
    </row>
    <row r="1676" spans="33:38" ht="12.75" hidden="1" customHeight="1">
      <c r="AG1676" s="1"/>
      <c r="AH1676" s="1"/>
      <c r="AI1676" s="20" t="s">
        <v>3431</v>
      </c>
      <c r="AJ1676" s="21" t="s">
        <v>3432</v>
      </c>
      <c r="AK1676" s="3"/>
      <c r="AL1676" s="3"/>
    </row>
    <row r="1677" spans="33:38" ht="12.75" hidden="1" customHeight="1">
      <c r="AG1677" s="1"/>
      <c r="AH1677" s="1"/>
      <c r="AI1677" s="20" t="s">
        <v>3433</v>
      </c>
      <c r="AJ1677" s="21" t="s">
        <v>3434</v>
      </c>
      <c r="AK1677" s="3"/>
      <c r="AL1677" s="3"/>
    </row>
    <row r="1678" spans="33:38" ht="12.75" hidden="1" customHeight="1">
      <c r="AG1678" s="1"/>
      <c r="AH1678" s="1"/>
      <c r="AI1678" s="20" t="s">
        <v>3435</v>
      </c>
      <c r="AJ1678" s="21" t="s">
        <v>3436</v>
      </c>
      <c r="AK1678" s="3"/>
      <c r="AL1678" s="3"/>
    </row>
    <row r="1679" spans="33:38" ht="12.75" hidden="1" customHeight="1">
      <c r="AG1679" s="1"/>
      <c r="AH1679" s="1"/>
      <c r="AI1679" s="20" t="s">
        <v>3437</v>
      </c>
      <c r="AJ1679" s="21" t="s">
        <v>3438</v>
      </c>
      <c r="AK1679" s="3"/>
      <c r="AL1679" s="3"/>
    </row>
    <row r="1680" spans="33:38" ht="12.75" hidden="1" customHeight="1">
      <c r="AG1680" s="1"/>
      <c r="AH1680" s="1"/>
      <c r="AI1680" s="20" t="s">
        <v>3439</v>
      </c>
      <c r="AJ1680" s="21" t="s">
        <v>3440</v>
      </c>
      <c r="AK1680" s="3"/>
      <c r="AL1680" s="3"/>
    </row>
    <row r="1681" spans="33:38" ht="12.75" hidden="1" customHeight="1">
      <c r="AG1681" s="1"/>
      <c r="AH1681" s="1"/>
      <c r="AI1681" s="20" t="s">
        <v>3441</v>
      </c>
      <c r="AJ1681" s="21" t="s">
        <v>3442</v>
      </c>
      <c r="AK1681" s="3"/>
      <c r="AL1681" s="3"/>
    </row>
    <row r="1682" spans="33:38" ht="12.75" hidden="1" customHeight="1">
      <c r="AG1682" s="1"/>
      <c r="AH1682" s="1"/>
      <c r="AI1682" s="20" t="s">
        <v>3443</v>
      </c>
      <c r="AJ1682" s="21" t="s">
        <v>3444</v>
      </c>
      <c r="AK1682" s="3"/>
      <c r="AL1682" s="3"/>
    </row>
    <row r="1683" spans="33:38" ht="12.75" hidden="1" customHeight="1">
      <c r="AG1683" s="1"/>
      <c r="AH1683" s="1"/>
      <c r="AI1683" s="20" t="s">
        <v>3445</v>
      </c>
      <c r="AJ1683" s="21" t="s">
        <v>3446</v>
      </c>
      <c r="AK1683" s="3"/>
      <c r="AL1683" s="3"/>
    </row>
    <row r="1684" spans="33:38" ht="12.75" hidden="1" customHeight="1">
      <c r="AG1684" s="1"/>
      <c r="AH1684" s="1"/>
      <c r="AI1684" s="20" t="s">
        <v>3447</v>
      </c>
      <c r="AJ1684" s="21" t="s">
        <v>3448</v>
      </c>
      <c r="AK1684" s="3"/>
      <c r="AL1684" s="3"/>
    </row>
    <row r="1685" spans="33:38" ht="12.75" hidden="1" customHeight="1">
      <c r="AG1685" s="1"/>
      <c r="AH1685" s="1"/>
      <c r="AI1685" s="20" t="s">
        <v>3449</v>
      </c>
      <c r="AJ1685" s="21" t="s">
        <v>3450</v>
      </c>
      <c r="AK1685" s="3"/>
      <c r="AL1685" s="3"/>
    </row>
    <row r="1686" spans="33:38" ht="12.75" hidden="1" customHeight="1">
      <c r="AG1686" s="1"/>
      <c r="AH1686" s="1"/>
      <c r="AI1686" s="20" t="s">
        <v>3451</v>
      </c>
      <c r="AJ1686" s="21" t="s">
        <v>3452</v>
      </c>
      <c r="AK1686" s="3"/>
      <c r="AL1686" s="3"/>
    </row>
    <row r="1687" spans="33:38" ht="12.75" hidden="1" customHeight="1">
      <c r="AG1687" s="1"/>
      <c r="AH1687" s="1"/>
      <c r="AI1687" s="20" t="s">
        <v>3453</v>
      </c>
      <c r="AJ1687" s="21" t="s">
        <v>3454</v>
      </c>
      <c r="AK1687" s="3"/>
      <c r="AL1687" s="3"/>
    </row>
    <row r="1688" spans="33:38" ht="12.75" hidden="1" customHeight="1">
      <c r="AG1688" s="1"/>
      <c r="AH1688" s="1"/>
      <c r="AI1688" s="20" t="s">
        <v>3455</v>
      </c>
      <c r="AJ1688" s="21" t="s">
        <v>3456</v>
      </c>
      <c r="AK1688" s="3"/>
      <c r="AL1688" s="3"/>
    </row>
    <row r="1689" spans="33:38" ht="12.75" hidden="1" customHeight="1">
      <c r="AG1689" s="1"/>
      <c r="AH1689" s="1"/>
      <c r="AI1689" s="20" t="s">
        <v>3457</v>
      </c>
      <c r="AJ1689" s="21" t="s">
        <v>3458</v>
      </c>
      <c r="AK1689" s="3"/>
      <c r="AL1689" s="3"/>
    </row>
    <row r="1690" spans="33:38" ht="12.75" hidden="1" customHeight="1">
      <c r="AG1690" s="1"/>
      <c r="AH1690" s="1"/>
      <c r="AI1690" s="20" t="s">
        <v>3459</v>
      </c>
      <c r="AJ1690" s="21" t="s">
        <v>3460</v>
      </c>
      <c r="AK1690" s="3"/>
      <c r="AL1690" s="3"/>
    </row>
    <row r="1691" spans="33:38" ht="12.75" hidden="1" customHeight="1">
      <c r="AG1691" s="1"/>
      <c r="AH1691" s="1"/>
      <c r="AI1691" s="20" t="s">
        <v>3461</v>
      </c>
      <c r="AJ1691" s="21" t="s">
        <v>3462</v>
      </c>
      <c r="AK1691" s="3"/>
      <c r="AL1691" s="3"/>
    </row>
    <row r="1692" spans="33:38" ht="12.75" hidden="1" customHeight="1">
      <c r="AG1692" s="1"/>
      <c r="AH1692" s="1"/>
      <c r="AI1692" s="20" t="s">
        <v>3463</v>
      </c>
      <c r="AJ1692" s="21" t="s">
        <v>3464</v>
      </c>
      <c r="AK1692" s="3"/>
      <c r="AL1692" s="3"/>
    </row>
    <row r="1693" spans="33:38" ht="12.75" hidden="1" customHeight="1">
      <c r="AG1693" s="1"/>
      <c r="AH1693" s="1"/>
      <c r="AI1693" s="20" t="s">
        <v>3465</v>
      </c>
      <c r="AJ1693" s="21" t="s">
        <v>3466</v>
      </c>
      <c r="AK1693" s="3"/>
      <c r="AL1693" s="3"/>
    </row>
    <row r="1694" spans="33:38" ht="12.75" hidden="1" customHeight="1">
      <c r="AG1694" s="1"/>
      <c r="AH1694" s="1"/>
      <c r="AI1694" s="20" t="s">
        <v>3467</v>
      </c>
      <c r="AJ1694" s="21" t="s">
        <v>3468</v>
      </c>
      <c r="AK1694" s="3"/>
      <c r="AL1694" s="3"/>
    </row>
    <row r="1695" spans="33:38" ht="12.75" hidden="1" customHeight="1">
      <c r="AG1695" s="1"/>
      <c r="AH1695" s="1"/>
      <c r="AI1695" s="20" t="s">
        <v>3469</v>
      </c>
      <c r="AJ1695" s="21" t="s">
        <v>3470</v>
      </c>
      <c r="AK1695" s="3"/>
      <c r="AL1695" s="3"/>
    </row>
    <row r="1696" spans="33:38" ht="12.75" hidden="1" customHeight="1">
      <c r="AG1696" s="1"/>
      <c r="AH1696" s="1"/>
      <c r="AI1696" s="20" t="s">
        <v>3471</v>
      </c>
      <c r="AJ1696" s="21" t="s">
        <v>3472</v>
      </c>
      <c r="AK1696" s="3"/>
      <c r="AL1696" s="3"/>
    </row>
    <row r="1697" spans="33:38" ht="12.75" hidden="1" customHeight="1">
      <c r="AG1697" s="1"/>
      <c r="AH1697" s="1"/>
      <c r="AI1697" s="20" t="s">
        <v>3473</v>
      </c>
      <c r="AJ1697" s="21" t="s">
        <v>3474</v>
      </c>
      <c r="AK1697" s="3"/>
      <c r="AL1697" s="3"/>
    </row>
    <row r="1698" spans="33:38" ht="12.75" hidden="1" customHeight="1">
      <c r="AG1698" s="1"/>
      <c r="AH1698" s="1"/>
      <c r="AI1698" s="20" t="s">
        <v>3475</v>
      </c>
      <c r="AJ1698" s="21" t="s">
        <v>3476</v>
      </c>
      <c r="AK1698" s="3"/>
      <c r="AL1698" s="3"/>
    </row>
    <row r="1699" spans="33:38" ht="12.75" hidden="1" customHeight="1">
      <c r="AG1699" s="1"/>
      <c r="AH1699" s="1"/>
      <c r="AI1699" s="20" t="s">
        <v>3477</v>
      </c>
      <c r="AJ1699" s="21" t="s">
        <v>3478</v>
      </c>
      <c r="AK1699" s="3"/>
      <c r="AL1699" s="3"/>
    </row>
    <row r="1700" spans="33:38" ht="12.75" hidden="1" customHeight="1">
      <c r="AG1700" s="1"/>
      <c r="AH1700" s="1"/>
      <c r="AI1700" s="20" t="s">
        <v>3479</v>
      </c>
      <c r="AJ1700" s="21" t="s">
        <v>3480</v>
      </c>
      <c r="AK1700" s="3"/>
      <c r="AL1700" s="3"/>
    </row>
    <row r="1701" spans="33:38" ht="12.75" hidden="1" customHeight="1">
      <c r="AG1701" s="1"/>
      <c r="AH1701" s="1"/>
      <c r="AI1701" s="20" t="s">
        <v>3481</v>
      </c>
      <c r="AJ1701" s="21" t="s">
        <v>3482</v>
      </c>
      <c r="AK1701" s="3"/>
      <c r="AL1701" s="3"/>
    </row>
    <row r="1702" spans="33:38" ht="12.75" hidden="1" customHeight="1">
      <c r="AG1702" s="1"/>
      <c r="AH1702" s="1"/>
      <c r="AI1702" s="20" t="s">
        <v>3483</v>
      </c>
      <c r="AJ1702" s="21" t="s">
        <v>3484</v>
      </c>
      <c r="AK1702" s="3"/>
      <c r="AL1702" s="3"/>
    </row>
    <row r="1703" spans="33:38" ht="12.75" hidden="1" customHeight="1">
      <c r="AG1703" s="1"/>
      <c r="AH1703" s="1"/>
      <c r="AI1703" s="20" t="s">
        <v>3485</v>
      </c>
      <c r="AJ1703" s="21" t="s">
        <v>3486</v>
      </c>
      <c r="AK1703" s="3"/>
      <c r="AL1703" s="3"/>
    </row>
    <row r="1704" spans="33:38" ht="12.75" hidden="1" customHeight="1">
      <c r="AG1704" s="1"/>
      <c r="AH1704" s="1"/>
      <c r="AI1704" s="20" t="s">
        <v>3487</v>
      </c>
      <c r="AJ1704" s="21" t="s">
        <v>3488</v>
      </c>
      <c r="AK1704" s="3"/>
      <c r="AL1704" s="3"/>
    </row>
    <row r="1705" spans="33:38" ht="12.75" hidden="1" customHeight="1">
      <c r="AG1705" s="1"/>
      <c r="AH1705" s="1"/>
      <c r="AI1705" s="20" t="s">
        <v>3489</v>
      </c>
      <c r="AJ1705" s="21" t="s">
        <v>3490</v>
      </c>
      <c r="AK1705" s="3"/>
      <c r="AL1705" s="3"/>
    </row>
    <row r="1706" spans="33:38" ht="12.75" hidden="1" customHeight="1">
      <c r="AG1706" s="1"/>
      <c r="AH1706" s="1"/>
      <c r="AI1706" s="20" t="s">
        <v>3491</v>
      </c>
      <c r="AJ1706" s="21" t="s">
        <v>3492</v>
      </c>
      <c r="AK1706" s="3"/>
      <c r="AL1706" s="3"/>
    </row>
    <row r="1707" spans="33:38" ht="12.75" hidden="1" customHeight="1">
      <c r="AG1707" s="1"/>
      <c r="AH1707" s="1"/>
      <c r="AI1707" s="20" t="s">
        <v>3493</v>
      </c>
      <c r="AJ1707" s="21" t="s">
        <v>3494</v>
      </c>
      <c r="AK1707" s="3"/>
      <c r="AL1707" s="3"/>
    </row>
    <row r="1708" spans="33:38" ht="12.75" hidden="1" customHeight="1">
      <c r="AG1708" s="1"/>
      <c r="AH1708" s="1"/>
      <c r="AI1708" s="20" t="s">
        <v>3495</v>
      </c>
      <c r="AJ1708" s="21" t="s">
        <v>3496</v>
      </c>
      <c r="AK1708" s="3"/>
      <c r="AL1708" s="3"/>
    </row>
    <row r="1709" spans="33:38" ht="12.75" hidden="1" customHeight="1">
      <c r="AG1709" s="1"/>
      <c r="AH1709" s="1"/>
      <c r="AI1709" s="20" t="s">
        <v>3497</v>
      </c>
      <c r="AJ1709" s="21" t="s">
        <v>3498</v>
      </c>
      <c r="AK1709" s="3"/>
      <c r="AL1709" s="3"/>
    </row>
    <row r="1710" spans="33:38" ht="12.75" hidden="1" customHeight="1">
      <c r="AG1710" s="1"/>
      <c r="AH1710" s="1"/>
      <c r="AI1710" s="20" t="s">
        <v>3499</v>
      </c>
      <c r="AJ1710" s="21" t="s">
        <v>3500</v>
      </c>
      <c r="AK1710" s="3"/>
      <c r="AL1710" s="3"/>
    </row>
    <row r="1711" spans="33:38" ht="12.75" hidden="1" customHeight="1">
      <c r="AG1711" s="1"/>
      <c r="AH1711" s="1"/>
      <c r="AI1711" s="20" t="s">
        <v>3501</v>
      </c>
      <c r="AJ1711" s="21" t="s">
        <v>3502</v>
      </c>
      <c r="AK1711" s="3"/>
      <c r="AL1711" s="3"/>
    </row>
    <row r="1712" spans="33:38" ht="12.75" hidden="1" customHeight="1">
      <c r="AG1712" s="1"/>
      <c r="AH1712" s="1"/>
      <c r="AI1712" s="20" t="s">
        <v>3503</v>
      </c>
      <c r="AJ1712" s="21" t="s">
        <v>3504</v>
      </c>
      <c r="AK1712" s="3"/>
      <c r="AL1712" s="3"/>
    </row>
    <row r="1713" spans="33:38" ht="12.75" hidden="1" customHeight="1">
      <c r="AG1713" s="1"/>
      <c r="AH1713" s="1"/>
      <c r="AI1713" s="20" t="s">
        <v>3505</v>
      </c>
      <c r="AJ1713" s="21" t="s">
        <v>3506</v>
      </c>
      <c r="AK1713" s="3"/>
      <c r="AL1713" s="3"/>
    </row>
    <row r="1714" spans="33:38" ht="12.75" hidden="1" customHeight="1">
      <c r="AG1714" s="1"/>
      <c r="AH1714" s="1"/>
      <c r="AI1714" s="20" t="s">
        <v>3507</v>
      </c>
      <c r="AJ1714" s="21" t="s">
        <v>3508</v>
      </c>
      <c r="AK1714" s="3"/>
      <c r="AL1714" s="3"/>
    </row>
    <row r="1715" spans="33:38" ht="12.75" hidden="1" customHeight="1">
      <c r="AG1715" s="1"/>
      <c r="AH1715" s="1"/>
      <c r="AI1715" s="20" t="s">
        <v>3509</v>
      </c>
      <c r="AJ1715" s="21" t="s">
        <v>3510</v>
      </c>
      <c r="AK1715" s="3"/>
      <c r="AL1715" s="3"/>
    </row>
    <row r="1716" spans="33:38" ht="12.75" hidden="1" customHeight="1">
      <c r="AG1716" s="1"/>
      <c r="AH1716" s="1"/>
      <c r="AI1716" s="20" t="s">
        <v>3511</v>
      </c>
      <c r="AJ1716" s="21" t="s">
        <v>3512</v>
      </c>
      <c r="AK1716" s="3"/>
      <c r="AL1716" s="3"/>
    </row>
    <row r="1717" spans="33:38" ht="12.75" hidden="1" customHeight="1">
      <c r="AG1717" s="1"/>
      <c r="AH1717" s="1"/>
      <c r="AI1717" s="20" t="s">
        <v>3513</v>
      </c>
      <c r="AJ1717" s="21" t="s">
        <v>3514</v>
      </c>
      <c r="AK1717" s="3"/>
      <c r="AL1717" s="3"/>
    </row>
    <row r="1718" spans="33:38" ht="12.75" hidden="1" customHeight="1">
      <c r="AG1718" s="1"/>
      <c r="AH1718" s="1"/>
      <c r="AI1718" s="20" t="s">
        <v>3515</v>
      </c>
      <c r="AJ1718" s="21" t="s">
        <v>3516</v>
      </c>
      <c r="AK1718" s="3"/>
      <c r="AL1718" s="3"/>
    </row>
    <row r="1719" spans="33:38" ht="12.75" hidden="1" customHeight="1">
      <c r="AG1719" s="1"/>
      <c r="AH1719" s="1"/>
      <c r="AI1719" s="20" t="s">
        <v>3517</v>
      </c>
      <c r="AJ1719" s="21" t="s">
        <v>3518</v>
      </c>
      <c r="AK1719" s="3"/>
      <c r="AL1719" s="3"/>
    </row>
    <row r="1720" spans="33:38" ht="12.75" hidden="1" customHeight="1">
      <c r="AG1720" s="1"/>
      <c r="AH1720" s="1"/>
      <c r="AI1720" s="20" t="s">
        <v>3519</v>
      </c>
      <c r="AJ1720" s="21" t="s">
        <v>3520</v>
      </c>
      <c r="AK1720" s="3"/>
      <c r="AL1720" s="3"/>
    </row>
    <row r="1721" spans="33:38" ht="12.75" hidden="1" customHeight="1">
      <c r="AG1721" s="1"/>
      <c r="AH1721" s="1"/>
      <c r="AI1721" s="20" t="s">
        <v>3521</v>
      </c>
      <c r="AJ1721" s="21" t="s">
        <v>3522</v>
      </c>
      <c r="AK1721" s="3"/>
      <c r="AL1721" s="3"/>
    </row>
    <row r="1722" spans="33:38" ht="12.75" hidden="1" customHeight="1">
      <c r="AG1722" s="1"/>
      <c r="AH1722" s="1"/>
      <c r="AI1722" s="104" t="s">
        <v>3721</v>
      </c>
      <c r="AJ1722" s="105" t="s">
        <v>3527</v>
      </c>
      <c r="AK1722" s="3"/>
      <c r="AL1722" s="3"/>
    </row>
    <row r="1723" spans="33:38" ht="12.75" hidden="1" customHeight="1">
      <c r="AG1723" s="1"/>
      <c r="AH1723" s="1"/>
      <c r="AI1723" s="104" t="s">
        <v>3722</v>
      </c>
      <c r="AJ1723" s="105" t="s">
        <v>3527</v>
      </c>
      <c r="AK1723" s="3"/>
      <c r="AL1723" s="3"/>
    </row>
    <row r="1724" spans="33:38" ht="12.75" hidden="1" customHeight="1">
      <c r="AG1724" s="1"/>
      <c r="AH1724" s="1"/>
      <c r="AI1724" s="104" t="s">
        <v>3723</v>
      </c>
      <c r="AJ1724" s="105" t="s">
        <v>3527</v>
      </c>
      <c r="AK1724" s="3"/>
      <c r="AL1724" s="3"/>
    </row>
    <row r="1725" spans="33:38" ht="12.75" hidden="1" customHeight="1">
      <c r="AG1725" s="1"/>
      <c r="AH1725" s="1"/>
      <c r="AI1725" s="104" t="s">
        <v>3724</v>
      </c>
      <c r="AJ1725" s="105" t="s">
        <v>3527</v>
      </c>
      <c r="AK1725" s="3"/>
      <c r="AL1725" s="3"/>
    </row>
    <row r="1726" spans="33:38" ht="12.75" hidden="1" customHeight="1">
      <c r="AG1726" s="1"/>
      <c r="AH1726" s="1"/>
      <c r="AI1726" s="104" t="s">
        <v>3725</v>
      </c>
      <c r="AJ1726" s="105" t="s">
        <v>3527</v>
      </c>
      <c r="AK1726" s="3"/>
      <c r="AL1726" s="3"/>
    </row>
    <row r="1727" spans="33:38" ht="12.75" hidden="1" customHeight="1">
      <c r="AG1727" s="1"/>
      <c r="AH1727" s="1"/>
      <c r="AI1727" s="104" t="s">
        <v>3726</v>
      </c>
      <c r="AJ1727" s="105" t="s">
        <v>3527</v>
      </c>
      <c r="AK1727" s="3"/>
      <c r="AL1727" s="3"/>
    </row>
    <row r="1728" spans="33:38" ht="12.75" hidden="1" customHeight="1">
      <c r="AG1728" s="1"/>
      <c r="AH1728" s="1"/>
      <c r="AI1728" s="104" t="s">
        <v>3533</v>
      </c>
      <c r="AJ1728" s="105" t="s">
        <v>3527</v>
      </c>
      <c r="AK1728" s="3"/>
      <c r="AL1728" s="3"/>
    </row>
    <row r="1729" spans="34:38" ht="12.75" hidden="1" customHeight="1">
      <c r="AH1729" s="1"/>
      <c r="AI1729" s="104" t="s">
        <v>3534</v>
      </c>
      <c r="AJ1729" s="105" t="s">
        <v>3527</v>
      </c>
      <c r="AL1729" s="3"/>
    </row>
    <row r="1730" spans="34:38" ht="12.75" hidden="1" customHeight="1">
      <c r="AI1730" s="104" t="s">
        <v>3535</v>
      </c>
      <c r="AJ1730" s="105" t="s">
        <v>3527</v>
      </c>
      <c r="AL1730" s="3"/>
    </row>
    <row r="1731" spans="34:38" ht="12.75" hidden="1" customHeight="1">
      <c r="AI1731" s="104" t="s">
        <v>3536</v>
      </c>
      <c r="AJ1731" s="105" t="s">
        <v>3527</v>
      </c>
      <c r="AL1731" s="3"/>
    </row>
    <row r="1732" spans="34:38" ht="12.75" hidden="1" customHeight="1">
      <c r="AI1732" s="104" t="s">
        <v>3537</v>
      </c>
      <c r="AJ1732" s="105" t="s">
        <v>3527</v>
      </c>
      <c r="AL1732" s="3"/>
    </row>
    <row r="1733" spans="34:38" ht="12.75" hidden="1" customHeight="1">
      <c r="AI1733" s="104" t="s">
        <v>3538</v>
      </c>
      <c r="AJ1733" s="105" t="s">
        <v>3527</v>
      </c>
      <c r="AL1733" s="3"/>
    </row>
    <row r="1734" spans="34:38" ht="12.75" hidden="1" customHeight="1">
      <c r="AI1734" s="104" t="s">
        <v>3539</v>
      </c>
      <c r="AJ1734" s="105" t="s">
        <v>3527</v>
      </c>
      <c r="AL1734" s="3"/>
    </row>
    <row r="1735" spans="34:38" ht="12.75" hidden="1" customHeight="1">
      <c r="AI1735" s="104" t="s">
        <v>3540</v>
      </c>
      <c r="AJ1735" s="105" t="s">
        <v>3527</v>
      </c>
    </row>
    <row r="1736" spans="34:38" ht="12.75" hidden="1" customHeight="1">
      <c r="AI1736" s="104" t="s">
        <v>3541</v>
      </c>
      <c r="AJ1736" s="105" t="s">
        <v>3527</v>
      </c>
    </row>
    <row r="1737" spans="34:38" ht="12.75" hidden="1" customHeight="1">
      <c r="AI1737" s="104" t="s">
        <v>3542</v>
      </c>
      <c r="AJ1737" s="105" t="s">
        <v>3527</v>
      </c>
    </row>
    <row r="1738" spans="34:38" ht="12.75" hidden="1" customHeight="1">
      <c r="AI1738" s="104" t="s">
        <v>3543</v>
      </c>
      <c r="AJ1738" s="105" t="s">
        <v>3527</v>
      </c>
    </row>
    <row r="1739" spans="34:38" ht="12.75" hidden="1" customHeight="1">
      <c r="AI1739" s="104" t="s">
        <v>3544</v>
      </c>
      <c r="AJ1739" s="105" t="s">
        <v>3527</v>
      </c>
    </row>
    <row r="1740" spans="34:38" ht="12.75" hidden="1" customHeight="1">
      <c r="AI1740" s="104" t="s">
        <v>3545</v>
      </c>
      <c r="AJ1740" s="105" t="s">
        <v>3527</v>
      </c>
    </row>
    <row r="1741" spans="34:38" ht="12.75" hidden="1" customHeight="1">
      <c r="AI1741" s="104" t="s">
        <v>3546</v>
      </c>
      <c r="AJ1741" s="105" t="s">
        <v>3527</v>
      </c>
    </row>
    <row r="1742" spans="34:38" ht="12.75" hidden="1" customHeight="1">
      <c r="AI1742" s="104" t="s">
        <v>3547</v>
      </c>
      <c r="AJ1742" s="105" t="s">
        <v>3527</v>
      </c>
    </row>
    <row r="1743" spans="34:38" ht="12.75" hidden="1" customHeight="1">
      <c r="AI1743" s="104" t="s">
        <v>3548</v>
      </c>
      <c r="AJ1743" s="105" t="s">
        <v>3527</v>
      </c>
    </row>
    <row r="1744" spans="34:38" ht="12.75" hidden="1" customHeight="1">
      <c r="AI1744" s="104" t="s">
        <v>3549</v>
      </c>
      <c r="AJ1744" s="105" t="s">
        <v>3527</v>
      </c>
    </row>
    <row r="1745" spans="35:36" ht="12.75" hidden="1" customHeight="1">
      <c r="AI1745" s="104" t="s">
        <v>3550</v>
      </c>
      <c r="AJ1745" s="105" t="s">
        <v>3527</v>
      </c>
    </row>
    <row r="1746" spans="35:36" ht="12.75" hidden="1" customHeight="1">
      <c r="AI1746" s="104" t="s">
        <v>3551</v>
      </c>
      <c r="AJ1746" s="105" t="s">
        <v>3527</v>
      </c>
    </row>
    <row r="1747" spans="35:36" ht="12.75" hidden="1" customHeight="1">
      <c r="AI1747" s="104" t="s">
        <v>3552</v>
      </c>
      <c r="AJ1747" s="105" t="s">
        <v>3527</v>
      </c>
    </row>
    <row r="1748" spans="35:36" ht="12.75" hidden="1" customHeight="1">
      <c r="AI1748" s="104" t="s">
        <v>3553</v>
      </c>
      <c r="AJ1748" s="105" t="s">
        <v>3527</v>
      </c>
    </row>
    <row r="1749" spans="35:36" ht="12.75" hidden="1" customHeight="1">
      <c r="AI1749" s="104" t="s">
        <v>3554</v>
      </c>
      <c r="AJ1749" s="105" t="s">
        <v>3527</v>
      </c>
    </row>
    <row r="1750" spans="35:36" ht="12.75" hidden="1" customHeight="1">
      <c r="AI1750" s="104" t="s">
        <v>3555</v>
      </c>
      <c r="AJ1750" s="105" t="s">
        <v>3527</v>
      </c>
    </row>
    <row r="1751" spans="35:36" ht="12.75" hidden="1" customHeight="1">
      <c r="AI1751" s="104" t="s">
        <v>3556</v>
      </c>
      <c r="AJ1751" s="105" t="s">
        <v>3527</v>
      </c>
    </row>
    <row r="1752" spans="35:36" ht="12.75" hidden="1" customHeight="1">
      <c r="AI1752" s="104" t="s">
        <v>3557</v>
      </c>
      <c r="AJ1752" s="105" t="s">
        <v>3527</v>
      </c>
    </row>
    <row r="1753" spans="35:36" ht="12.75" hidden="1" customHeight="1">
      <c r="AI1753" s="104" t="s">
        <v>3558</v>
      </c>
      <c r="AJ1753" s="105" t="s">
        <v>3527</v>
      </c>
    </row>
    <row r="1754" spans="35:36" ht="12.75" hidden="1" customHeight="1">
      <c r="AI1754" s="104" t="s">
        <v>3559</v>
      </c>
      <c r="AJ1754" s="105" t="s">
        <v>3527</v>
      </c>
    </row>
    <row r="1755" spans="35:36" ht="12.75" hidden="1" customHeight="1">
      <c r="AI1755" s="104" t="s">
        <v>3560</v>
      </c>
      <c r="AJ1755" s="105" t="s">
        <v>3527</v>
      </c>
    </row>
    <row r="1756" spans="35:36" ht="12.75" hidden="1" customHeight="1">
      <c r="AI1756" s="104" t="s">
        <v>3561</v>
      </c>
      <c r="AJ1756" s="105" t="s">
        <v>3527</v>
      </c>
    </row>
    <row r="1757" spans="35:36" ht="12.75" hidden="1" customHeight="1">
      <c r="AI1757" s="104" t="s">
        <v>3562</v>
      </c>
      <c r="AJ1757" s="105" t="s">
        <v>3527</v>
      </c>
    </row>
    <row r="1758" spans="35:36" ht="12.75" hidden="1" customHeight="1">
      <c r="AI1758" s="104" t="s">
        <v>3563</v>
      </c>
      <c r="AJ1758" s="105" t="s">
        <v>3527</v>
      </c>
    </row>
    <row r="1759" spans="35:36" ht="12.75" hidden="1" customHeight="1">
      <c r="AI1759" s="104" t="s">
        <v>3564</v>
      </c>
      <c r="AJ1759" s="105" t="s">
        <v>3527</v>
      </c>
    </row>
    <row r="1760" spans="35:36" ht="12.75" hidden="1" customHeight="1">
      <c r="AI1760" s="104" t="s">
        <v>3565</v>
      </c>
      <c r="AJ1760" s="105" t="s">
        <v>3527</v>
      </c>
    </row>
    <row r="1761" spans="35:36" ht="12.75" hidden="1" customHeight="1">
      <c r="AI1761" s="104" t="s">
        <v>3566</v>
      </c>
      <c r="AJ1761" s="105" t="s">
        <v>3527</v>
      </c>
    </row>
    <row r="1762" spans="35:36" ht="12.75" hidden="1" customHeight="1">
      <c r="AI1762" s="104" t="s">
        <v>3567</v>
      </c>
      <c r="AJ1762" s="105" t="s">
        <v>3527</v>
      </c>
    </row>
    <row r="1763" spans="35:36" ht="12.75" hidden="1" customHeight="1">
      <c r="AI1763" s="104" t="s">
        <v>3568</v>
      </c>
      <c r="AJ1763" s="105" t="s">
        <v>3527</v>
      </c>
    </row>
    <row r="1764" spans="35:36" ht="12.75" hidden="1" customHeight="1">
      <c r="AI1764" s="104" t="s">
        <v>3569</v>
      </c>
      <c r="AJ1764" s="105" t="s">
        <v>3527</v>
      </c>
    </row>
    <row r="1765" spans="35:36" ht="12.75" hidden="1" customHeight="1">
      <c r="AI1765" s="104" t="s">
        <v>3570</v>
      </c>
      <c r="AJ1765" s="105" t="s">
        <v>3527</v>
      </c>
    </row>
    <row r="1766" spans="35:36" ht="12.75" hidden="1" customHeight="1">
      <c r="AI1766" s="104" t="s">
        <v>3571</v>
      </c>
      <c r="AJ1766" s="105" t="s">
        <v>3527</v>
      </c>
    </row>
    <row r="1767" spans="35:36" ht="12.75" hidden="1" customHeight="1">
      <c r="AI1767" s="104" t="s">
        <v>3572</v>
      </c>
      <c r="AJ1767" s="105" t="s">
        <v>3527</v>
      </c>
    </row>
    <row r="1768" spans="35:36" ht="12.75" hidden="1" customHeight="1">
      <c r="AI1768" s="104" t="s">
        <v>3573</v>
      </c>
      <c r="AJ1768" s="105" t="s">
        <v>3527</v>
      </c>
    </row>
    <row r="1769" spans="35:36" ht="12.75" hidden="1" customHeight="1"/>
    <row r="1770" spans="35:36" ht="12" hidden="1" customHeight="1"/>
  </sheetData>
  <sheetProtection password="CDAE" sheet="1" objects="1" scenarios="1" selectLockedCells="1"/>
  <mergeCells count="192">
    <mergeCell ref="B17:I17"/>
    <mergeCell ref="K17:O17"/>
    <mergeCell ref="Q17:U17"/>
    <mergeCell ref="W17:AA17"/>
    <mergeCell ref="B85:F85"/>
    <mergeCell ref="G85:P85"/>
    <mergeCell ref="Q85:S85"/>
    <mergeCell ref="U85:W85"/>
    <mergeCell ref="Y85:AA85"/>
    <mergeCell ref="B83:F83"/>
    <mergeCell ref="G83:P83"/>
    <mergeCell ref="Q83:T83"/>
    <mergeCell ref="U83:X83"/>
    <mergeCell ref="Y83:AB83"/>
    <mergeCell ref="B84:F84"/>
    <mergeCell ref="G84:P84"/>
    <mergeCell ref="Q84:S84"/>
    <mergeCell ref="U84:W84"/>
    <mergeCell ref="Y84:AA84"/>
    <mergeCell ref="B74:P75"/>
    <mergeCell ref="Q74:T74"/>
    <mergeCell ref="U74:X74"/>
    <mergeCell ref="Y74:AB74"/>
    <mergeCell ref="Q75:S75"/>
    <mergeCell ref="U75:W75"/>
    <mergeCell ref="Y75:AA75"/>
    <mergeCell ref="B66:F66"/>
    <mergeCell ref="G66:P66"/>
    <mergeCell ref="Q66:S66"/>
    <mergeCell ref="U66:W66"/>
    <mergeCell ref="Y66:AA66"/>
    <mergeCell ref="B67:P67"/>
    <mergeCell ref="Q67:S67"/>
    <mergeCell ref="U67:W67"/>
    <mergeCell ref="Y67:AA67"/>
    <mergeCell ref="B64:F64"/>
    <mergeCell ref="G64:P64"/>
    <mergeCell ref="Q64:S64"/>
    <mergeCell ref="U64:W64"/>
    <mergeCell ref="Y64:AA64"/>
    <mergeCell ref="B65:F65"/>
    <mergeCell ref="G65:P65"/>
    <mergeCell ref="Q65:S65"/>
    <mergeCell ref="U65:W65"/>
    <mergeCell ref="Y65:AA65"/>
    <mergeCell ref="T59:AC59"/>
    <mergeCell ref="B63:F63"/>
    <mergeCell ref="G63:P63"/>
    <mergeCell ref="Q63:T63"/>
    <mergeCell ref="U63:X63"/>
    <mergeCell ref="Y63:AB63"/>
    <mergeCell ref="B58:G58"/>
    <mergeCell ref="H58:M58"/>
    <mergeCell ref="N58:S58"/>
    <mergeCell ref="B59:F59"/>
    <mergeCell ref="H59:L59"/>
    <mergeCell ref="N59:R59"/>
    <mergeCell ref="B40:F40"/>
    <mergeCell ref="G40:P40"/>
    <mergeCell ref="Q40:S40"/>
    <mergeCell ref="U40:W40"/>
    <mergeCell ref="Y40:AA40"/>
    <mergeCell ref="B49:P50"/>
    <mergeCell ref="Q49:T49"/>
    <mergeCell ref="U49:X49"/>
    <mergeCell ref="Y49:AB49"/>
    <mergeCell ref="Q50:S50"/>
    <mergeCell ref="U50:W50"/>
    <mergeCell ref="Y50:AA50"/>
    <mergeCell ref="B41:F41"/>
    <mergeCell ref="G41:P41"/>
    <mergeCell ref="Q41:S41"/>
    <mergeCell ref="U41:W41"/>
    <mergeCell ref="Y41:AA41"/>
    <mergeCell ref="B42:P42"/>
    <mergeCell ref="Q42:S42"/>
    <mergeCell ref="U42:W42"/>
    <mergeCell ref="Y42:AA42"/>
    <mergeCell ref="R43:S43"/>
    <mergeCell ref="V43:W43"/>
    <mergeCell ref="Z43:AA43"/>
    <mergeCell ref="B38:F38"/>
    <mergeCell ref="G38:P38"/>
    <mergeCell ref="Q38:T38"/>
    <mergeCell ref="U38:X38"/>
    <mergeCell ref="Y38:AB38"/>
    <mergeCell ref="B39:F39"/>
    <mergeCell ref="G39:P39"/>
    <mergeCell ref="Q39:S39"/>
    <mergeCell ref="U39:W39"/>
    <mergeCell ref="Y39:AA39"/>
    <mergeCell ref="Q28:S28"/>
    <mergeCell ref="U28:W28"/>
    <mergeCell ref="Y28:AA28"/>
    <mergeCell ref="C29:P29"/>
    <mergeCell ref="Q29:S29"/>
    <mergeCell ref="U29:W29"/>
    <mergeCell ref="Y29:AA29"/>
    <mergeCell ref="B32:P32"/>
    <mergeCell ref="Q32:S32"/>
    <mergeCell ref="U32:W32"/>
    <mergeCell ref="Y32:AA32"/>
    <mergeCell ref="AK5:AL5"/>
    <mergeCell ref="B8:J8"/>
    <mergeCell ref="K8:S8"/>
    <mergeCell ref="T8:AB8"/>
    <mergeCell ref="B9:I9"/>
    <mergeCell ref="K9:R9"/>
    <mergeCell ref="T9:Z9"/>
    <mergeCell ref="AA9:AB9"/>
    <mergeCell ref="Q25:S25"/>
    <mergeCell ref="U25:W25"/>
    <mergeCell ref="Y25:AA25"/>
    <mergeCell ref="Q24:T24"/>
    <mergeCell ref="U24:X24"/>
    <mergeCell ref="Y24:AB24"/>
    <mergeCell ref="C25:P25"/>
    <mergeCell ref="B16:I16"/>
    <mergeCell ref="K16:O16"/>
    <mergeCell ref="Q16:U16"/>
    <mergeCell ref="W16:AA16"/>
    <mergeCell ref="B18:I18"/>
    <mergeCell ref="K18:O18"/>
    <mergeCell ref="Q18:U18"/>
    <mergeCell ref="W18:AA18"/>
    <mergeCell ref="K19:O19"/>
    <mergeCell ref="A2:AB2"/>
    <mergeCell ref="B4:H4"/>
    <mergeCell ref="I4:K4"/>
    <mergeCell ref="L4:O4"/>
    <mergeCell ref="P4:S4"/>
    <mergeCell ref="T4:V4"/>
    <mergeCell ref="W4:AB4"/>
    <mergeCell ref="B15:J15"/>
    <mergeCell ref="K15:P15"/>
    <mergeCell ref="Q15:V15"/>
    <mergeCell ref="W15:AB15"/>
    <mergeCell ref="Q19:U19"/>
    <mergeCell ref="W19:AA19"/>
    <mergeCell ref="R68:S68"/>
    <mergeCell ref="V68:W68"/>
    <mergeCell ref="Z68:AA68"/>
    <mergeCell ref="B19:J19"/>
    <mergeCell ref="C26:P26"/>
    <mergeCell ref="Q26:S26"/>
    <mergeCell ref="U26:W26"/>
    <mergeCell ref="Y26:AA26"/>
    <mergeCell ref="C27:P27"/>
    <mergeCell ref="Q27:S27"/>
    <mergeCell ref="U27:W27"/>
    <mergeCell ref="Y27:AA27"/>
    <mergeCell ref="C24:P24"/>
    <mergeCell ref="C30:P30"/>
    <mergeCell ref="Q30:S30"/>
    <mergeCell ref="U30:W30"/>
    <mergeCell ref="Y30:AA30"/>
    <mergeCell ref="C31:P31"/>
    <mergeCell ref="Q31:S31"/>
    <mergeCell ref="U31:W31"/>
    <mergeCell ref="Y31:AA31"/>
    <mergeCell ref="C28:P28"/>
    <mergeCell ref="B93:D95"/>
    <mergeCell ref="E93:G95"/>
    <mergeCell ref="H93:K95"/>
    <mergeCell ref="T106:AB106"/>
    <mergeCell ref="B86:F86"/>
    <mergeCell ref="G86:P86"/>
    <mergeCell ref="Q86:S86"/>
    <mergeCell ref="U86:W86"/>
    <mergeCell ref="Y86:AA86"/>
    <mergeCell ref="B87:P87"/>
    <mergeCell ref="Q87:S87"/>
    <mergeCell ref="U87:W87"/>
    <mergeCell ref="Y87:AA87"/>
    <mergeCell ref="T100:AB100"/>
    <mergeCell ref="T101:AB101"/>
    <mergeCell ref="T102:AB102"/>
    <mergeCell ref="T103:AB103"/>
    <mergeCell ref="T104:AB104"/>
    <mergeCell ref="T105:AB105"/>
    <mergeCell ref="H109:P109"/>
    <mergeCell ref="T109:AB109"/>
    <mergeCell ref="H110:P110"/>
    <mergeCell ref="T110:AB110"/>
    <mergeCell ref="H111:P111"/>
    <mergeCell ref="T111:AB111"/>
    <mergeCell ref="H112:P112"/>
    <mergeCell ref="T112:AB112"/>
    <mergeCell ref="T107:AB107"/>
    <mergeCell ref="T108:AB108"/>
    <mergeCell ref="H107:P107"/>
    <mergeCell ref="H108:P108"/>
  </mergeCells>
  <phoneticPr fontId="1"/>
  <conditionalFormatting sqref="Q43 Q68">
    <cfRule type="cellIs" dxfId="3" priority="6" operator="notEqual">
      <formula>0</formula>
    </cfRule>
  </conditionalFormatting>
  <conditionalFormatting sqref="C97">
    <cfRule type="expression" dxfId="2" priority="3">
      <formula>$H$93=1</formula>
    </cfRule>
  </conditionalFormatting>
  <dataValidations count="4">
    <dataValidation type="list" allowBlank="1" showInputMessage="1" showErrorMessage="1" sqref="H96:J96">
      <formula1>$AO$6:$AO$7</formula1>
    </dataValidation>
    <dataValidation imeMode="off" allowBlank="1" showInputMessage="1" showErrorMessage="1" sqref="I4:K4 B9:I9 K9:R9 T9:Z9 K16:O16 Q16:U16 K17:O17 Q17:U17 K18:O18 Q18:U18 Q26:W31 Q39:W41 Q50:S50 U50:W50 H59:L59 B59:F59 Q64:W66 Q75:S75 U75:W75 Q84:W86 Q25:S25 U25:W25"/>
    <dataValidation imeMode="on" allowBlank="1" showInputMessage="1" showErrorMessage="1" sqref="B16:I18 C25:P31 T100:AB111 H107:P111"/>
    <dataValidation type="list" imeMode="off" allowBlank="1" showInputMessage="1" showErrorMessage="1" sqref="H93:K95">
      <formula1>$AO$6:$AO$7</formula1>
    </dataValidation>
  </dataValidations>
  <pageMargins left="0.70866141732283472" right="0.51181102362204722" top="0.35433070866141736" bottom="0.35433070866141736" header="0.31496062992125984" footer="0.31496062992125984"/>
  <pageSetup paperSize="9" orientation="portrait" horizontalDpi="300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X9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3" sqref="C3"/>
    </sheetView>
  </sheetViews>
  <sheetFormatPr defaultColWidth="0" defaultRowHeight="13.5" zeroHeight="1"/>
  <cols>
    <col min="1" max="3" width="10.125" style="9" customWidth="1"/>
    <col min="4" max="46" width="12.625" style="9" customWidth="1"/>
    <col min="47" max="47" width="9" style="9" customWidth="1"/>
    <col min="48" max="48" width="12.625" style="9" customWidth="1"/>
    <col min="49" max="49" width="9" style="9" customWidth="1"/>
    <col min="50" max="50" width="11.75" style="9" customWidth="1"/>
    <col min="51" max="51" width="9" style="9" customWidth="1"/>
    <col min="52" max="52" width="12.625" style="9" customWidth="1"/>
    <col min="53" max="53" width="9" style="9" customWidth="1"/>
    <col min="54" max="60" width="9" style="10" customWidth="1"/>
    <col min="61" max="61" width="16.875" style="9" customWidth="1"/>
    <col min="62" max="76" width="9" style="9" customWidth="1"/>
    <col min="77" max="16384" width="9" style="9" hidden="1"/>
  </cols>
  <sheetData>
    <row r="1" spans="1:76" s="124" customFormat="1">
      <c r="A1" s="256"/>
      <c r="B1" s="256"/>
      <c r="C1" s="257"/>
      <c r="D1" s="258" t="s">
        <v>3622</v>
      </c>
      <c r="F1" s="259"/>
      <c r="G1" s="124" t="s">
        <v>3623</v>
      </c>
      <c r="AR1" s="258" t="s">
        <v>3626</v>
      </c>
      <c r="BA1" s="259"/>
      <c r="BB1" s="124" t="s">
        <v>3631</v>
      </c>
      <c r="BH1" s="258" t="s">
        <v>3632</v>
      </c>
      <c r="BS1" s="260"/>
      <c r="BT1" s="260"/>
      <c r="BU1" s="260"/>
      <c r="BV1" s="260"/>
      <c r="BW1" s="260"/>
      <c r="BX1" s="260"/>
    </row>
    <row r="2" spans="1:76" s="125" customFormat="1" ht="54">
      <c r="A2" s="254" t="s">
        <v>7</v>
      </c>
      <c r="B2" s="254" t="s">
        <v>6</v>
      </c>
      <c r="C2" s="261" t="s">
        <v>3525</v>
      </c>
      <c r="D2" s="253" t="s">
        <v>3582</v>
      </c>
      <c r="E2" s="251" t="s">
        <v>3583</v>
      </c>
      <c r="F2" s="262" t="s">
        <v>3584</v>
      </c>
      <c r="G2" s="263" t="s">
        <v>3692</v>
      </c>
      <c r="H2" s="251" t="s">
        <v>3693</v>
      </c>
      <c r="I2" s="251" t="s">
        <v>3694</v>
      </c>
      <c r="J2" s="263" t="s">
        <v>3695</v>
      </c>
      <c r="K2" s="251" t="s">
        <v>3696</v>
      </c>
      <c r="L2" s="251" t="s">
        <v>3697</v>
      </c>
      <c r="M2" s="251" t="s">
        <v>3748</v>
      </c>
      <c r="N2" s="251" t="s">
        <v>3749</v>
      </c>
      <c r="O2" s="251" t="s">
        <v>3750</v>
      </c>
      <c r="P2" s="251" t="s">
        <v>3641</v>
      </c>
      <c r="Q2" s="251" t="s">
        <v>3640</v>
      </c>
      <c r="R2" s="251" t="s">
        <v>3642</v>
      </c>
      <c r="S2" s="251" t="s">
        <v>3643</v>
      </c>
      <c r="T2" s="251" t="s">
        <v>3644</v>
      </c>
      <c r="U2" s="251" t="s">
        <v>3645</v>
      </c>
      <c r="V2" s="251" t="s">
        <v>3646</v>
      </c>
      <c r="W2" s="251" t="s">
        <v>3647</v>
      </c>
      <c r="X2" s="251" t="s">
        <v>3648</v>
      </c>
      <c r="Y2" s="251" t="s">
        <v>3649</v>
      </c>
      <c r="Z2" s="251" t="s">
        <v>3650</v>
      </c>
      <c r="AA2" s="251" t="s">
        <v>3651</v>
      </c>
      <c r="AB2" s="251" t="s">
        <v>3652</v>
      </c>
      <c r="AC2" s="251" t="s">
        <v>3653</v>
      </c>
      <c r="AD2" s="251" t="s">
        <v>3654</v>
      </c>
      <c r="AE2" s="251" t="s">
        <v>3656</v>
      </c>
      <c r="AF2" s="251" t="s">
        <v>3657</v>
      </c>
      <c r="AG2" s="251" t="s">
        <v>3658</v>
      </c>
      <c r="AH2" s="251" t="s">
        <v>3655</v>
      </c>
      <c r="AI2" s="251" t="s">
        <v>3659</v>
      </c>
      <c r="AJ2" s="251" t="s">
        <v>3667</v>
      </c>
      <c r="AK2" s="252" t="s">
        <v>3668</v>
      </c>
      <c r="AL2" s="251" t="s">
        <v>3579</v>
      </c>
      <c r="AM2" s="251" t="s">
        <v>3581</v>
      </c>
      <c r="AN2" s="251" t="s">
        <v>3578</v>
      </c>
      <c r="AO2" s="251" t="s">
        <v>3580</v>
      </c>
      <c r="AP2" s="251" t="s">
        <v>3669</v>
      </c>
      <c r="AQ2" s="252" t="s">
        <v>3670</v>
      </c>
      <c r="AR2" s="253" t="s">
        <v>3624</v>
      </c>
      <c r="AS2" s="251" t="s">
        <v>3625</v>
      </c>
      <c r="AT2" s="251" t="s">
        <v>3676</v>
      </c>
      <c r="AU2" s="251" t="s">
        <v>3677</v>
      </c>
      <c r="AV2" s="251" t="s">
        <v>3629</v>
      </c>
      <c r="AW2" s="251" t="s">
        <v>3630</v>
      </c>
      <c r="AX2" s="251" t="s">
        <v>3627</v>
      </c>
      <c r="AY2" s="251" t="s">
        <v>3628</v>
      </c>
      <c r="AZ2" s="251" t="s">
        <v>3669</v>
      </c>
      <c r="BA2" s="262" t="s">
        <v>3670</v>
      </c>
      <c r="BB2" s="251" t="s">
        <v>3634</v>
      </c>
      <c r="BC2" s="251" t="s">
        <v>3635</v>
      </c>
      <c r="BD2" s="251" t="s">
        <v>3636</v>
      </c>
      <c r="BE2" s="251" t="s">
        <v>3637</v>
      </c>
      <c r="BF2" s="251" t="s">
        <v>3734</v>
      </c>
      <c r="BG2" s="252" t="s">
        <v>3735</v>
      </c>
      <c r="BH2" s="253" t="s">
        <v>3633</v>
      </c>
      <c r="BI2" s="251" t="s">
        <v>3701</v>
      </c>
      <c r="BJ2" s="251" t="s">
        <v>3702</v>
      </c>
      <c r="BK2" s="251" t="s">
        <v>3703</v>
      </c>
      <c r="BL2" s="251" t="s">
        <v>3704</v>
      </c>
      <c r="BM2" s="251" t="s">
        <v>3705</v>
      </c>
      <c r="BN2" s="251" t="s">
        <v>3706</v>
      </c>
      <c r="BO2" s="251" t="s">
        <v>3674</v>
      </c>
      <c r="BP2" s="251" t="s">
        <v>3675</v>
      </c>
      <c r="BQ2" s="251" t="s">
        <v>3672</v>
      </c>
      <c r="BR2" s="251" t="s">
        <v>3673</v>
      </c>
      <c r="BS2" s="254" t="s">
        <v>3754</v>
      </c>
      <c r="BT2" s="254" t="s">
        <v>3755</v>
      </c>
      <c r="BU2" s="254" t="s">
        <v>3756</v>
      </c>
      <c r="BV2" s="254" t="s">
        <v>3757</v>
      </c>
      <c r="BW2" s="254" t="s">
        <v>3758</v>
      </c>
      <c r="BX2" s="254" t="s">
        <v>3759</v>
      </c>
    </row>
    <row r="3" spans="1:76" s="114" customFormat="1">
      <c r="A3" s="233" t="str">
        <f>'調査票（保険者入力票）'!P4</f>
        <v/>
      </c>
      <c r="B3" s="233" t="str">
        <f>'調査票（保険者入力票）'!W4</f>
        <v/>
      </c>
      <c r="C3" s="234">
        <f>'調査票（保険者入力票）'!I4</f>
        <v>0</v>
      </c>
      <c r="D3" s="235">
        <f>'調査票（保険者入力票）'!B9</f>
        <v>0</v>
      </c>
      <c r="E3" s="236">
        <f>'調査票（保険者入力票）'!K9</f>
        <v>0</v>
      </c>
      <c r="F3" s="237">
        <f>'調査票（保険者入力票）'!T9</f>
        <v>0</v>
      </c>
      <c r="G3" s="238">
        <f>'調査票（保険者入力票）'!B16</f>
        <v>0</v>
      </c>
      <c r="H3" s="236">
        <f>'調査票（保険者入力票）'!K16</f>
        <v>0</v>
      </c>
      <c r="I3" s="236">
        <f>'調査票（保険者入力票）'!Q16</f>
        <v>0</v>
      </c>
      <c r="J3" s="233">
        <f>'調査票（保険者入力票）'!B17</f>
        <v>0</v>
      </c>
      <c r="K3" s="236">
        <f>'調査票（保険者入力票）'!K17</f>
        <v>0</v>
      </c>
      <c r="L3" s="236">
        <f>'調査票（保険者入力票）'!Q17</f>
        <v>0</v>
      </c>
      <c r="M3" s="236">
        <f>'調査票（保険者入力票）'!B18</f>
        <v>0</v>
      </c>
      <c r="N3" s="236">
        <f>'調査票（保険者入力票）'!K18</f>
        <v>0</v>
      </c>
      <c r="O3" s="236">
        <f>'調査票（保険者入力票）'!Q18</f>
        <v>0</v>
      </c>
      <c r="P3" s="236">
        <f>'調査票（保険者入力票）'!Q25</f>
        <v>0</v>
      </c>
      <c r="Q3" s="236">
        <f>'調査票（保険者入力票）'!U25</f>
        <v>0</v>
      </c>
      <c r="R3" s="233">
        <f>'調査票（保険者入力票）'!C26</f>
        <v>0</v>
      </c>
      <c r="S3" s="236">
        <f>'調査票（保険者入力票）'!Q26</f>
        <v>0</v>
      </c>
      <c r="T3" s="236">
        <f>'調査票（保険者入力票）'!U26</f>
        <v>0</v>
      </c>
      <c r="U3" s="233">
        <f>'調査票（保険者入力票）'!C27</f>
        <v>0</v>
      </c>
      <c r="V3" s="236">
        <f>'調査票（保険者入力票）'!Q27</f>
        <v>0</v>
      </c>
      <c r="W3" s="236">
        <f>'調査票（保険者入力票）'!U27</f>
        <v>0</v>
      </c>
      <c r="X3" s="233">
        <f>'調査票（保険者入力票）'!C28</f>
        <v>0</v>
      </c>
      <c r="Y3" s="236">
        <f>'調査票（保険者入力票）'!Q28</f>
        <v>0</v>
      </c>
      <c r="Z3" s="236">
        <f>'調査票（保険者入力票）'!U28</f>
        <v>0</v>
      </c>
      <c r="AA3" s="233">
        <f>'調査票（保険者入力票）'!C29</f>
        <v>0</v>
      </c>
      <c r="AB3" s="236">
        <f>'調査票（保険者入力票）'!Q29</f>
        <v>0</v>
      </c>
      <c r="AC3" s="236">
        <f>'調査票（保険者入力票）'!U29</f>
        <v>0</v>
      </c>
      <c r="AD3" s="236">
        <f>'調査票（保険者入力票）'!C30</f>
        <v>0</v>
      </c>
      <c r="AE3" s="236">
        <f>'調査票（保険者入力票）'!Q30</f>
        <v>0</v>
      </c>
      <c r="AF3" s="236">
        <f>'調査票（保険者入力票）'!U30</f>
        <v>0</v>
      </c>
      <c r="AG3" s="236">
        <f>'調査票（保険者入力票）'!C31</f>
        <v>0</v>
      </c>
      <c r="AH3" s="236">
        <f>'調査票（保険者入力票）'!Q31</f>
        <v>0</v>
      </c>
      <c r="AI3" s="236">
        <f>'調査票（保険者入力票）'!U31</f>
        <v>0</v>
      </c>
      <c r="AJ3" s="236">
        <f>'調査票（保険者入力票）'!Q39</f>
        <v>0</v>
      </c>
      <c r="AK3" s="236">
        <f>'調査票（保険者入力票）'!U39</f>
        <v>0</v>
      </c>
      <c r="AL3" s="236">
        <f>'調査票（保険者入力票）'!Q40</f>
        <v>0</v>
      </c>
      <c r="AM3" s="236">
        <f>'調査票（保険者入力票）'!U40</f>
        <v>0</v>
      </c>
      <c r="AN3" s="236">
        <f>'調査票（保険者入力票）'!Q41</f>
        <v>0</v>
      </c>
      <c r="AO3" s="236">
        <f>'調査票（保険者入力票）'!U41</f>
        <v>0</v>
      </c>
      <c r="AP3" s="236">
        <f>'調査票（保険者入力票）'!Q50</f>
        <v>0</v>
      </c>
      <c r="AQ3" s="234">
        <f>'調査票（保険者入力票）'!U50</f>
        <v>0</v>
      </c>
      <c r="AR3" s="235">
        <f>'調査票（保険者入力票）'!B59</f>
        <v>0</v>
      </c>
      <c r="AS3" s="236">
        <f>'調査票（保険者入力票）'!H59</f>
        <v>0</v>
      </c>
      <c r="AT3" s="236">
        <f>'調査票（保険者入力票）'!Q64</f>
        <v>0</v>
      </c>
      <c r="AU3" s="236">
        <f>'調査票（保険者入力票）'!U64</f>
        <v>0</v>
      </c>
      <c r="AV3" s="236">
        <f>'調査票（保険者入力票）'!Q65</f>
        <v>0</v>
      </c>
      <c r="AW3" s="236">
        <f>'調査票（保険者入力票）'!U65</f>
        <v>0</v>
      </c>
      <c r="AX3" s="236">
        <f>'調査票（保険者入力票）'!Q66</f>
        <v>0</v>
      </c>
      <c r="AY3" s="236">
        <f>'調査票（保険者入力票）'!U66</f>
        <v>0</v>
      </c>
      <c r="AZ3" s="236">
        <f>'調査票（保険者入力票）'!Q75</f>
        <v>0</v>
      </c>
      <c r="BA3" s="237">
        <f>'調査票（保険者入力票）'!U75</f>
        <v>0</v>
      </c>
      <c r="BB3" s="236">
        <f>'調査票（保険者入力票）'!Q84</f>
        <v>0</v>
      </c>
      <c r="BC3" s="236">
        <f>'調査票（保険者入力票）'!U84</f>
        <v>0</v>
      </c>
      <c r="BD3" s="236">
        <f>'調査票（保険者入力票）'!Q85</f>
        <v>0</v>
      </c>
      <c r="BE3" s="236">
        <f>'調査票（保険者入力票）'!U85</f>
        <v>0</v>
      </c>
      <c r="BF3" s="236">
        <f>'調査票（保険者入力票）'!Q86</f>
        <v>0</v>
      </c>
      <c r="BG3" s="234">
        <f>'調査票（保険者入力票）'!U86</f>
        <v>0</v>
      </c>
      <c r="BH3" s="235">
        <f>'調査票（保険者入力票）'!H93</f>
        <v>0</v>
      </c>
      <c r="BI3" s="233">
        <f>'調査票（保険者入力票）'!T100</f>
        <v>0</v>
      </c>
      <c r="BJ3" s="233">
        <f>'調査票（保険者入力票）'!T101</f>
        <v>0</v>
      </c>
      <c r="BK3" s="233">
        <f>'調査票（保険者入力票）'!T102</f>
        <v>0</v>
      </c>
      <c r="BL3" s="233">
        <f>'調査票（保険者入力票）'!T103</f>
        <v>0</v>
      </c>
      <c r="BM3" s="233">
        <f>'調査票（保険者入力票）'!T104</f>
        <v>0</v>
      </c>
      <c r="BN3" s="233">
        <f>'調査票（保険者入力票）'!T105</f>
        <v>0</v>
      </c>
      <c r="BO3" s="233">
        <f>'調査票（保険者入力票）'!H107</f>
        <v>0</v>
      </c>
      <c r="BP3" s="233">
        <f>'調査票（保険者入力票）'!T107</f>
        <v>0</v>
      </c>
      <c r="BQ3" s="233">
        <f>'調査票（保険者入力票）'!H108</f>
        <v>0</v>
      </c>
      <c r="BR3" s="233">
        <f>'調査票（保険者入力票）'!T108</f>
        <v>0</v>
      </c>
      <c r="BS3" s="255">
        <f>'調査票（保険者入力票）'!H109</f>
        <v>0</v>
      </c>
      <c r="BT3" s="233">
        <f>'調査票（保険者入力票）'!T109</f>
        <v>0</v>
      </c>
      <c r="BU3" s="233">
        <f>'調査票（保険者入力票）'!H110</f>
        <v>0</v>
      </c>
      <c r="BV3" s="233">
        <f>'調査票（保険者入力票）'!T110</f>
        <v>0</v>
      </c>
      <c r="BW3" s="233">
        <f>'調査票（保険者入力票）'!H111</f>
        <v>0</v>
      </c>
      <c r="BX3" s="233">
        <f>'調査票（保険者入力票）'!T111</f>
        <v>0</v>
      </c>
    </row>
    <row r="4" spans="1:76" s="126" customFormat="1">
      <c r="A4" s="264" t="s">
        <v>3763</v>
      </c>
      <c r="BB4" s="127"/>
      <c r="BC4" s="127"/>
      <c r="BD4" s="127"/>
      <c r="BE4" s="127"/>
      <c r="BF4" s="127"/>
      <c r="BG4" s="127"/>
      <c r="BH4" s="127"/>
    </row>
    <row r="5" spans="1:76" hidden="1"/>
    <row r="6" spans="1:76" hidden="1"/>
    <row r="7" spans="1:76" hidden="1"/>
    <row r="8" spans="1:76" hidden="1"/>
    <row r="9" spans="1:76" hidden="1">
      <c r="AJ9" s="113"/>
    </row>
  </sheetData>
  <sheetProtection password="CDAE" sheet="1" objects="1" scenarios="1"/>
  <phoneticPr fontId="1"/>
  <pageMargins left="0.7" right="0.7" top="0.75" bottom="0.75" header="0.3" footer="0.3"/>
  <pageSetup paperSize="9" orientation="portrait" horizontalDpi="300" verticalDpi="300" r:id="rId1"/>
  <ignoredErrors>
    <ignoredError sqref="BF3:BR3 P3:BC3 A3:I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opLeftCell="XFD1" workbookViewId="0">
      <selection activeCell="XFD1" sqref="A1:XFD1048576"/>
    </sheetView>
  </sheetViews>
  <sheetFormatPr defaultColWidth="0" defaultRowHeight="13.5"/>
  <cols>
    <col min="1" max="16384" width="9" hidden="1"/>
  </cols>
  <sheetData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BX201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3" sqref="A3"/>
    </sheetView>
  </sheetViews>
  <sheetFormatPr defaultColWidth="0" defaultRowHeight="13.5" zeroHeight="1"/>
  <cols>
    <col min="1" max="3" width="10.125" style="128" customWidth="1"/>
    <col min="4" max="46" width="12.625" style="128" customWidth="1"/>
    <col min="47" max="47" width="9" style="128" customWidth="1"/>
    <col min="48" max="48" width="12.625" style="128" customWidth="1"/>
    <col min="49" max="49" width="9" style="128" customWidth="1"/>
    <col min="50" max="50" width="11.75" style="128" customWidth="1"/>
    <col min="51" max="51" width="9" style="128" customWidth="1"/>
    <col min="52" max="52" width="12.625" style="128" customWidth="1"/>
    <col min="53" max="60" width="9" style="128" customWidth="1"/>
    <col min="61" max="61" width="9.125" style="128" customWidth="1"/>
    <col min="62" max="76" width="9" style="128" customWidth="1"/>
    <col min="77" max="16384" width="9" style="128" hidden="1"/>
  </cols>
  <sheetData>
    <row r="1" spans="1:76" s="230" customFormat="1">
      <c r="A1" s="239"/>
      <c r="B1" s="239"/>
      <c r="C1" s="240"/>
      <c r="D1" s="241" t="s">
        <v>3609</v>
      </c>
      <c r="F1" s="242"/>
      <c r="G1" s="230" t="s">
        <v>3623</v>
      </c>
      <c r="AR1" s="241" t="s">
        <v>3626</v>
      </c>
      <c r="BA1" s="242"/>
      <c r="BB1" s="230" t="s">
        <v>3631</v>
      </c>
      <c r="BH1" s="241" t="s">
        <v>3632</v>
      </c>
      <c r="BS1" s="243"/>
      <c r="BT1" s="243"/>
      <c r="BU1" s="243"/>
      <c r="BV1" s="243"/>
      <c r="BW1" s="243"/>
      <c r="BX1" s="243"/>
    </row>
    <row r="2" spans="1:76" s="231" customFormat="1" ht="54">
      <c r="A2" s="244" t="s">
        <v>7</v>
      </c>
      <c r="B2" s="244" t="s">
        <v>6</v>
      </c>
      <c r="C2" s="245" t="s">
        <v>3525</v>
      </c>
      <c r="D2" s="246" t="s">
        <v>3582</v>
      </c>
      <c r="E2" s="247" t="s">
        <v>3583</v>
      </c>
      <c r="F2" s="248" t="s">
        <v>3584</v>
      </c>
      <c r="G2" s="249" t="s">
        <v>3692</v>
      </c>
      <c r="H2" s="247" t="s">
        <v>3693</v>
      </c>
      <c r="I2" s="247" t="s">
        <v>3694</v>
      </c>
      <c r="J2" s="249" t="s">
        <v>3695</v>
      </c>
      <c r="K2" s="247" t="s">
        <v>3696</v>
      </c>
      <c r="L2" s="247" t="s">
        <v>3697</v>
      </c>
      <c r="M2" s="247" t="s">
        <v>3748</v>
      </c>
      <c r="N2" s="247" t="s">
        <v>3749</v>
      </c>
      <c r="O2" s="247" t="s">
        <v>3750</v>
      </c>
      <c r="P2" s="247" t="s">
        <v>3641</v>
      </c>
      <c r="Q2" s="247" t="s">
        <v>3640</v>
      </c>
      <c r="R2" s="247" t="s">
        <v>3642</v>
      </c>
      <c r="S2" s="247" t="s">
        <v>3643</v>
      </c>
      <c r="T2" s="247" t="s">
        <v>3644</v>
      </c>
      <c r="U2" s="247" t="s">
        <v>3645</v>
      </c>
      <c r="V2" s="247" t="s">
        <v>3646</v>
      </c>
      <c r="W2" s="247" t="s">
        <v>3647</v>
      </c>
      <c r="X2" s="247" t="s">
        <v>3648</v>
      </c>
      <c r="Y2" s="247" t="s">
        <v>3649</v>
      </c>
      <c r="Z2" s="247" t="s">
        <v>3650</v>
      </c>
      <c r="AA2" s="247" t="s">
        <v>3651</v>
      </c>
      <c r="AB2" s="247" t="s">
        <v>3652</v>
      </c>
      <c r="AC2" s="247" t="s">
        <v>3653</v>
      </c>
      <c r="AD2" s="247" t="s">
        <v>3654</v>
      </c>
      <c r="AE2" s="247" t="s">
        <v>3656</v>
      </c>
      <c r="AF2" s="247" t="s">
        <v>3657</v>
      </c>
      <c r="AG2" s="247" t="s">
        <v>3658</v>
      </c>
      <c r="AH2" s="247" t="s">
        <v>3655</v>
      </c>
      <c r="AI2" s="247" t="s">
        <v>3659</v>
      </c>
      <c r="AJ2" s="247" t="s">
        <v>3667</v>
      </c>
      <c r="AK2" s="250" t="s">
        <v>3668</v>
      </c>
      <c r="AL2" s="247" t="s">
        <v>3579</v>
      </c>
      <c r="AM2" s="247" t="s">
        <v>3581</v>
      </c>
      <c r="AN2" s="247" t="s">
        <v>3578</v>
      </c>
      <c r="AO2" s="247" t="s">
        <v>3580</v>
      </c>
      <c r="AP2" s="247" t="s">
        <v>3669</v>
      </c>
      <c r="AQ2" s="250" t="s">
        <v>3670</v>
      </c>
      <c r="AR2" s="246" t="s">
        <v>3624</v>
      </c>
      <c r="AS2" s="247" t="s">
        <v>3625</v>
      </c>
      <c r="AT2" s="247" t="s">
        <v>3676</v>
      </c>
      <c r="AU2" s="247" t="s">
        <v>3677</v>
      </c>
      <c r="AV2" s="247" t="s">
        <v>3629</v>
      </c>
      <c r="AW2" s="247" t="s">
        <v>3630</v>
      </c>
      <c r="AX2" s="247" t="s">
        <v>3627</v>
      </c>
      <c r="AY2" s="247" t="s">
        <v>3628</v>
      </c>
      <c r="AZ2" s="247" t="s">
        <v>3669</v>
      </c>
      <c r="BA2" s="248" t="s">
        <v>3670</v>
      </c>
      <c r="BB2" s="247" t="s">
        <v>3634</v>
      </c>
      <c r="BC2" s="247" t="s">
        <v>3635</v>
      </c>
      <c r="BD2" s="251" t="s">
        <v>3636</v>
      </c>
      <c r="BE2" s="251" t="s">
        <v>3637</v>
      </c>
      <c r="BF2" s="251" t="s">
        <v>3734</v>
      </c>
      <c r="BG2" s="252" t="s">
        <v>3735</v>
      </c>
      <c r="BH2" s="253" t="s">
        <v>3633</v>
      </c>
      <c r="BI2" s="251" t="s">
        <v>3701</v>
      </c>
      <c r="BJ2" s="251" t="s">
        <v>3702</v>
      </c>
      <c r="BK2" s="251" t="s">
        <v>3703</v>
      </c>
      <c r="BL2" s="251" t="s">
        <v>3704</v>
      </c>
      <c r="BM2" s="251" t="s">
        <v>3705</v>
      </c>
      <c r="BN2" s="251" t="s">
        <v>3706</v>
      </c>
      <c r="BO2" s="251" t="s">
        <v>3674</v>
      </c>
      <c r="BP2" s="251" t="s">
        <v>3675</v>
      </c>
      <c r="BQ2" s="251" t="s">
        <v>3672</v>
      </c>
      <c r="BR2" s="251" t="s">
        <v>3673</v>
      </c>
      <c r="BS2" s="254" t="s">
        <v>3754</v>
      </c>
      <c r="BT2" s="254" t="s">
        <v>3755</v>
      </c>
      <c r="BU2" s="254" t="s">
        <v>3756</v>
      </c>
      <c r="BV2" s="254" t="s">
        <v>3757</v>
      </c>
      <c r="BW2" s="254" t="s">
        <v>3758</v>
      </c>
      <c r="BX2" s="254" t="s">
        <v>3759</v>
      </c>
    </row>
    <row r="3" spans="1:76" s="232" customFormat="1">
      <c r="A3" s="233"/>
      <c r="B3" s="233"/>
      <c r="C3" s="234"/>
      <c r="D3" s="235"/>
      <c r="E3" s="236"/>
      <c r="F3" s="237"/>
      <c r="G3" s="238"/>
      <c r="H3" s="236"/>
      <c r="I3" s="236"/>
      <c r="J3" s="233"/>
      <c r="K3" s="236"/>
      <c r="L3" s="236"/>
      <c r="M3" s="236"/>
      <c r="N3" s="236"/>
      <c r="O3" s="236"/>
      <c r="P3" s="236"/>
      <c r="Q3" s="236"/>
      <c r="R3" s="233"/>
      <c r="S3" s="236"/>
      <c r="T3" s="236"/>
      <c r="U3" s="233"/>
      <c r="V3" s="236"/>
      <c r="W3" s="236"/>
      <c r="X3" s="233"/>
      <c r="Y3" s="236"/>
      <c r="Z3" s="236"/>
      <c r="AA3" s="233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4"/>
      <c r="AR3" s="235"/>
      <c r="AS3" s="236"/>
      <c r="AT3" s="236"/>
      <c r="AU3" s="236"/>
      <c r="AV3" s="236"/>
      <c r="AW3" s="236"/>
      <c r="AX3" s="236"/>
      <c r="AY3" s="236"/>
      <c r="AZ3" s="236"/>
      <c r="BA3" s="237"/>
      <c r="BB3" s="236"/>
      <c r="BC3" s="236"/>
      <c r="BD3" s="236"/>
      <c r="BE3" s="236"/>
      <c r="BF3" s="236"/>
      <c r="BG3" s="234"/>
      <c r="BH3" s="235"/>
      <c r="BI3" s="233"/>
      <c r="BJ3" s="233"/>
      <c r="BK3" s="233"/>
      <c r="BL3" s="233"/>
      <c r="BM3" s="233"/>
      <c r="BN3" s="233"/>
      <c r="BO3" s="233"/>
      <c r="BP3" s="233"/>
      <c r="BQ3" s="233"/>
      <c r="BR3" s="233"/>
      <c r="BS3" s="233"/>
      <c r="BT3" s="233"/>
      <c r="BU3" s="233"/>
      <c r="BV3" s="233"/>
      <c r="BW3" s="233"/>
      <c r="BX3" s="233"/>
    </row>
    <row r="4" spans="1:76" s="232" customFormat="1">
      <c r="A4" s="233"/>
      <c r="B4" s="233"/>
      <c r="C4" s="234"/>
      <c r="D4" s="235"/>
      <c r="E4" s="236"/>
      <c r="F4" s="237"/>
      <c r="G4" s="238"/>
      <c r="H4" s="236"/>
      <c r="I4" s="236"/>
      <c r="J4" s="233"/>
      <c r="K4" s="236"/>
      <c r="L4" s="236"/>
      <c r="M4" s="236"/>
      <c r="N4" s="236"/>
      <c r="O4" s="236"/>
      <c r="P4" s="236"/>
      <c r="Q4" s="236"/>
      <c r="R4" s="233"/>
      <c r="S4" s="236"/>
      <c r="T4" s="236"/>
      <c r="U4" s="233"/>
      <c r="V4" s="236"/>
      <c r="W4" s="236"/>
      <c r="X4" s="233"/>
      <c r="Y4" s="236"/>
      <c r="Z4" s="236"/>
      <c r="AA4" s="233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4"/>
      <c r="AR4" s="235"/>
      <c r="AS4" s="236"/>
      <c r="AT4" s="236"/>
      <c r="AU4" s="236"/>
      <c r="AV4" s="236"/>
      <c r="AW4" s="236"/>
      <c r="AX4" s="236"/>
      <c r="AY4" s="236"/>
      <c r="AZ4" s="236"/>
      <c r="BA4" s="237"/>
      <c r="BB4" s="236"/>
      <c r="BC4" s="236"/>
      <c r="BD4" s="236"/>
      <c r="BE4" s="236"/>
      <c r="BF4" s="236"/>
      <c r="BG4" s="234"/>
      <c r="BH4" s="235"/>
      <c r="BI4" s="233"/>
      <c r="BJ4" s="233"/>
      <c r="BK4" s="233"/>
      <c r="BL4" s="233"/>
      <c r="BM4" s="233"/>
      <c r="BN4" s="233"/>
      <c r="BO4" s="233"/>
      <c r="BP4" s="233"/>
      <c r="BQ4" s="233"/>
      <c r="BR4" s="233"/>
      <c r="BS4" s="236"/>
      <c r="BT4" s="236"/>
      <c r="BU4" s="236"/>
      <c r="BV4" s="236"/>
      <c r="BW4" s="236"/>
      <c r="BX4" s="236"/>
    </row>
    <row r="5" spans="1:76" s="232" customFormat="1">
      <c r="A5" s="233"/>
      <c r="B5" s="233"/>
      <c r="C5" s="234"/>
      <c r="D5" s="235"/>
      <c r="E5" s="236"/>
      <c r="F5" s="237"/>
      <c r="G5" s="238"/>
      <c r="H5" s="236"/>
      <c r="I5" s="236"/>
      <c r="J5" s="233"/>
      <c r="K5" s="236"/>
      <c r="L5" s="236"/>
      <c r="M5" s="236"/>
      <c r="N5" s="236"/>
      <c r="O5" s="236"/>
      <c r="P5" s="236"/>
      <c r="Q5" s="236"/>
      <c r="R5" s="233"/>
      <c r="S5" s="236"/>
      <c r="T5" s="236"/>
      <c r="U5" s="233"/>
      <c r="V5" s="236"/>
      <c r="W5" s="236"/>
      <c r="X5" s="233"/>
      <c r="Y5" s="236"/>
      <c r="Z5" s="236"/>
      <c r="AA5" s="233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4"/>
      <c r="AR5" s="235"/>
      <c r="AS5" s="236"/>
      <c r="AT5" s="236"/>
      <c r="AU5" s="236"/>
      <c r="AV5" s="236"/>
      <c r="AW5" s="236"/>
      <c r="AX5" s="236"/>
      <c r="AY5" s="236"/>
      <c r="AZ5" s="236"/>
      <c r="BA5" s="237"/>
      <c r="BB5" s="236"/>
      <c r="BC5" s="236"/>
      <c r="BD5" s="236"/>
      <c r="BE5" s="236"/>
      <c r="BF5" s="236"/>
      <c r="BG5" s="234"/>
      <c r="BH5" s="235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6"/>
      <c r="BT5" s="236"/>
      <c r="BU5" s="236"/>
      <c r="BV5" s="236"/>
      <c r="BW5" s="236"/>
      <c r="BX5" s="236"/>
    </row>
    <row r="6" spans="1:76" s="232" customFormat="1">
      <c r="A6" s="233"/>
      <c r="B6" s="233"/>
      <c r="C6" s="234"/>
      <c r="D6" s="235"/>
      <c r="E6" s="236"/>
      <c r="F6" s="237"/>
      <c r="G6" s="238"/>
      <c r="H6" s="236"/>
      <c r="I6" s="236"/>
      <c r="J6" s="233"/>
      <c r="K6" s="236"/>
      <c r="L6" s="236"/>
      <c r="M6" s="236"/>
      <c r="N6" s="236"/>
      <c r="O6" s="236"/>
      <c r="P6" s="236"/>
      <c r="Q6" s="236"/>
      <c r="R6" s="233"/>
      <c r="S6" s="236"/>
      <c r="T6" s="236"/>
      <c r="U6" s="233"/>
      <c r="V6" s="236"/>
      <c r="W6" s="236"/>
      <c r="X6" s="233"/>
      <c r="Y6" s="236"/>
      <c r="Z6" s="236"/>
      <c r="AA6" s="233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4"/>
      <c r="AR6" s="235"/>
      <c r="AS6" s="236"/>
      <c r="AT6" s="236"/>
      <c r="AU6" s="236"/>
      <c r="AV6" s="236"/>
      <c r="AW6" s="236"/>
      <c r="AX6" s="236"/>
      <c r="AY6" s="236"/>
      <c r="AZ6" s="236"/>
      <c r="BA6" s="237"/>
      <c r="BB6" s="236"/>
      <c r="BC6" s="236"/>
      <c r="BD6" s="236"/>
      <c r="BE6" s="236"/>
      <c r="BF6" s="236"/>
      <c r="BG6" s="234"/>
      <c r="BH6" s="235"/>
      <c r="BI6" s="233"/>
      <c r="BJ6" s="233"/>
      <c r="BK6" s="233"/>
      <c r="BL6" s="233"/>
      <c r="BM6" s="233"/>
      <c r="BN6" s="233"/>
      <c r="BO6" s="233"/>
      <c r="BP6" s="233"/>
      <c r="BQ6" s="233"/>
      <c r="BR6" s="233"/>
      <c r="BS6" s="236"/>
      <c r="BT6" s="236"/>
      <c r="BU6" s="236"/>
      <c r="BV6" s="236"/>
      <c r="BW6" s="236"/>
      <c r="BX6" s="236"/>
    </row>
    <row r="7" spans="1:76" s="232" customFormat="1">
      <c r="A7" s="233"/>
      <c r="B7" s="233"/>
      <c r="C7" s="234"/>
      <c r="D7" s="235"/>
      <c r="E7" s="236"/>
      <c r="F7" s="237"/>
      <c r="G7" s="238"/>
      <c r="H7" s="236"/>
      <c r="I7" s="236"/>
      <c r="J7" s="233"/>
      <c r="K7" s="236"/>
      <c r="L7" s="236"/>
      <c r="M7" s="236"/>
      <c r="N7" s="236"/>
      <c r="O7" s="236"/>
      <c r="P7" s="236"/>
      <c r="Q7" s="236"/>
      <c r="R7" s="233"/>
      <c r="S7" s="236"/>
      <c r="T7" s="236"/>
      <c r="U7" s="233"/>
      <c r="V7" s="236"/>
      <c r="W7" s="236"/>
      <c r="X7" s="233"/>
      <c r="Y7" s="236"/>
      <c r="Z7" s="236"/>
      <c r="AA7" s="233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4"/>
      <c r="AR7" s="235"/>
      <c r="AS7" s="236"/>
      <c r="AT7" s="236"/>
      <c r="AU7" s="236"/>
      <c r="AV7" s="236"/>
      <c r="AW7" s="236"/>
      <c r="AX7" s="236"/>
      <c r="AY7" s="236"/>
      <c r="AZ7" s="236"/>
      <c r="BA7" s="237"/>
      <c r="BB7" s="236"/>
      <c r="BC7" s="236"/>
      <c r="BD7" s="236"/>
      <c r="BE7" s="236"/>
      <c r="BF7" s="236"/>
      <c r="BG7" s="234"/>
      <c r="BH7" s="235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6"/>
      <c r="BT7" s="236"/>
      <c r="BU7" s="236"/>
      <c r="BV7" s="236"/>
      <c r="BW7" s="236"/>
      <c r="BX7" s="236"/>
    </row>
    <row r="8" spans="1:76" s="232" customFormat="1">
      <c r="A8" s="233"/>
      <c r="B8" s="233"/>
      <c r="C8" s="234"/>
      <c r="D8" s="235"/>
      <c r="E8" s="236"/>
      <c r="F8" s="237"/>
      <c r="G8" s="238"/>
      <c r="H8" s="236"/>
      <c r="I8" s="236"/>
      <c r="J8" s="233"/>
      <c r="K8" s="236"/>
      <c r="L8" s="236"/>
      <c r="M8" s="236"/>
      <c r="N8" s="236"/>
      <c r="O8" s="236"/>
      <c r="P8" s="236"/>
      <c r="Q8" s="236"/>
      <c r="R8" s="233"/>
      <c r="S8" s="236"/>
      <c r="T8" s="236"/>
      <c r="U8" s="233"/>
      <c r="V8" s="236"/>
      <c r="W8" s="236"/>
      <c r="X8" s="233"/>
      <c r="Y8" s="236"/>
      <c r="Z8" s="236"/>
      <c r="AA8" s="233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4"/>
      <c r="AR8" s="235"/>
      <c r="AS8" s="236"/>
      <c r="AT8" s="236"/>
      <c r="AU8" s="236"/>
      <c r="AV8" s="236"/>
      <c r="AW8" s="236"/>
      <c r="AX8" s="236"/>
      <c r="AY8" s="236"/>
      <c r="AZ8" s="236"/>
      <c r="BA8" s="237"/>
      <c r="BB8" s="236"/>
      <c r="BC8" s="236"/>
      <c r="BD8" s="236"/>
      <c r="BE8" s="236"/>
      <c r="BF8" s="236"/>
      <c r="BG8" s="234"/>
      <c r="BH8" s="235"/>
      <c r="BI8" s="233"/>
      <c r="BJ8" s="233"/>
      <c r="BK8" s="233"/>
      <c r="BL8" s="233"/>
      <c r="BM8" s="233"/>
      <c r="BN8" s="233"/>
      <c r="BO8" s="233"/>
      <c r="BP8" s="233"/>
      <c r="BQ8" s="233"/>
      <c r="BR8" s="233"/>
      <c r="BS8" s="236"/>
      <c r="BT8" s="236"/>
      <c r="BU8" s="236"/>
      <c r="BV8" s="236"/>
      <c r="BW8" s="236"/>
      <c r="BX8" s="236"/>
    </row>
    <row r="9" spans="1:76" s="232" customFormat="1">
      <c r="A9" s="233"/>
      <c r="B9" s="233"/>
      <c r="C9" s="234"/>
      <c r="D9" s="235"/>
      <c r="E9" s="236"/>
      <c r="F9" s="237"/>
      <c r="G9" s="238"/>
      <c r="H9" s="236"/>
      <c r="I9" s="236"/>
      <c r="J9" s="233"/>
      <c r="K9" s="236"/>
      <c r="L9" s="236"/>
      <c r="M9" s="236"/>
      <c r="N9" s="236"/>
      <c r="O9" s="236"/>
      <c r="P9" s="236"/>
      <c r="Q9" s="236"/>
      <c r="R9" s="233"/>
      <c r="S9" s="236"/>
      <c r="T9" s="236"/>
      <c r="U9" s="233"/>
      <c r="V9" s="236"/>
      <c r="W9" s="236"/>
      <c r="X9" s="233"/>
      <c r="Y9" s="236"/>
      <c r="Z9" s="236"/>
      <c r="AA9" s="233"/>
      <c r="AB9" s="236"/>
      <c r="AC9" s="236"/>
      <c r="AD9" s="236"/>
      <c r="AE9" s="236"/>
      <c r="AF9" s="236"/>
      <c r="AG9" s="236"/>
      <c r="AH9" s="236"/>
      <c r="AI9" s="236"/>
      <c r="AJ9" s="236"/>
      <c r="AK9" s="236"/>
      <c r="AL9" s="236"/>
      <c r="AM9" s="236"/>
      <c r="AN9" s="236"/>
      <c r="AO9" s="236"/>
      <c r="AP9" s="236"/>
      <c r="AQ9" s="234"/>
      <c r="AR9" s="235"/>
      <c r="AS9" s="236"/>
      <c r="AT9" s="236"/>
      <c r="AU9" s="236"/>
      <c r="AV9" s="236"/>
      <c r="AW9" s="236"/>
      <c r="AX9" s="236"/>
      <c r="AY9" s="236"/>
      <c r="AZ9" s="236"/>
      <c r="BA9" s="237"/>
      <c r="BB9" s="236"/>
      <c r="BC9" s="236"/>
      <c r="BD9" s="236"/>
      <c r="BE9" s="236"/>
      <c r="BF9" s="236"/>
      <c r="BG9" s="234"/>
      <c r="BH9" s="235"/>
      <c r="BI9" s="233"/>
      <c r="BJ9" s="233"/>
      <c r="BK9" s="233"/>
      <c r="BL9" s="233"/>
      <c r="BM9" s="233"/>
      <c r="BN9" s="233"/>
      <c r="BO9" s="233"/>
      <c r="BP9" s="233"/>
      <c r="BQ9" s="233"/>
      <c r="BR9" s="233"/>
      <c r="BS9" s="236"/>
      <c r="BT9" s="236"/>
      <c r="BU9" s="236"/>
      <c r="BV9" s="236"/>
      <c r="BW9" s="236"/>
      <c r="BX9" s="236"/>
    </row>
    <row r="10" spans="1:76" s="232" customFormat="1">
      <c r="A10" s="233"/>
      <c r="B10" s="233"/>
      <c r="C10" s="234"/>
      <c r="D10" s="235"/>
      <c r="E10" s="236"/>
      <c r="F10" s="237"/>
      <c r="G10" s="238"/>
      <c r="H10" s="236"/>
      <c r="I10" s="236"/>
      <c r="J10" s="233"/>
      <c r="K10" s="236"/>
      <c r="L10" s="236"/>
      <c r="M10" s="236"/>
      <c r="N10" s="236"/>
      <c r="O10" s="236"/>
      <c r="P10" s="236"/>
      <c r="Q10" s="236"/>
      <c r="R10" s="233"/>
      <c r="S10" s="236"/>
      <c r="T10" s="236"/>
      <c r="U10" s="233"/>
      <c r="V10" s="236"/>
      <c r="W10" s="236"/>
      <c r="X10" s="233"/>
      <c r="Y10" s="236"/>
      <c r="Z10" s="236"/>
      <c r="AA10" s="233"/>
      <c r="AB10" s="236"/>
      <c r="AC10" s="236"/>
      <c r="AD10" s="236"/>
      <c r="AE10" s="236"/>
      <c r="AF10" s="236"/>
      <c r="AG10" s="236"/>
      <c r="AH10" s="236"/>
      <c r="AI10" s="236"/>
      <c r="AJ10" s="236"/>
      <c r="AK10" s="236"/>
      <c r="AL10" s="236"/>
      <c r="AM10" s="236"/>
      <c r="AN10" s="236"/>
      <c r="AO10" s="236"/>
      <c r="AP10" s="236"/>
      <c r="AQ10" s="234"/>
      <c r="AR10" s="235"/>
      <c r="AS10" s="236"/>
      <c r="AT10" s="236"/>
      <c r="AU10" s="236"/>
      <c r="AV10" s="236"/>
      <c r="AW10" s="236"/>
      <c r="AX10" s="236"/>
      <c r="AY10" s="236"/>
      <c r="AZ10" s="236"/>
      <c r="BA10" s="237"/>
      <c r="BB10" s="236"/>
      <c r="BC10" s="236"/>
      <c r="BD10" s="236"/>
      <c r="BE10" s="236"/>
      <c r="BF10" s="236"/>
      <c r="BG10" s="234"/>
      <c r="BH10" s="235"/>
      <c r="BI10" s="233"/>
      <c r="BJ10" s="233"/>
      <c r="BK10" s="233"/>
      <c r="BL10" s="233"/>
      <c r="BM10" s="233"/>
      <c r="BN10" s="233"/>
      <c r="BO10" s="233"/>
      <c r="BP10" s="233"/>
      <c r="BQ10" s="233"/>
      <c r="BR10" s="233"/>
      <c r="BS10" s="236"/>
      <c r="BT10" s="236"/>
      <c r="BU10" s="236"/>
      <c r="BV10" s="236"/>
      <c r="BW10" s="236"/>
      <c r="BX10" s="236"/>
    </row>
    <row r="11" spans="1:76" s="232" customFormat="1">
      <c r="A11" s="233"/>
      <c r="B11" s="233"/>
      <c r="C11" s="234"/>
      <c r="D11" s="235"/>
      <c r="E11" s="236"/>
      <c r="F11" s="237"/>
      <c r="G11" s="238"/>
      <c r="H11" s="236"/>
      <c r="I11" s="236"/>
      <c r="J11" s="233"/>
      <c r="K11" s="236"/>
      <c r="L11" s="236"/>
      <c r="M11" s="236"/>
      <c r="N11" s="236"/>
      <c r="O11" s="236"/>
      <c r="P11" s="236"/>
      <c r="Q11" s="236"/>
      <c r="R11" s="233"/>
      <c r="S11" s="236"/>
      <c r="T11" s="236"/>
      <c r="U11" s="233"/>
      <c r="V11" s="236"/>
      <c r="W11" s="236"/>
      <c r="X11" s="233"/>
      <c r="Y11" s="236"/>
      <c r="Z11" s="236"/>
      <c r="AA11" s="233"/>
      <c r="AB11" s="236"/>
      <c r="AC11" s="236"/>
      <c r="AD11" s="236"/>
      <c r="AE11" s="236"/>
      <c r="AF11" s="236"/>
      <c r="AG11" s="236"/>
      <c r="AH11" s="236"/>
      <c r="AI11" s="236"/>
      <c r="AJ11" s="236"/>
      <c r="AK11" s="236"/>
      <c r="AL11" s="236"/>
      <c r="AM11" s="236"/>
      <c r="AN11" s="236"/>
      <c r="AO11" s="236"/>
      <c r="AP11" s="236"/>
      <c r="AQ11" s="234"/>
      <c r="AR11" s="235"/>
      <c r="AS11" s="236"/>
      <c r="AT11" s="236"/>
      <c r="AU11" s="236"/>
      <c r="AV11" s="236"/>
      <c r="AW11" s="236"/>
      <c r="AX11" s="236"/>
      <c r="AY11" s="236"/>
      <c r="AZ11" s="236"/>
      <c r="BA11" s="237"/>
      <c r="BB11" s="236"/>
      <c r="BC11" s="236"/>
      <c r="BD11" s="236"/>
      <c r="BE11" s="236"/>
      <c r="BF11" s="236"/>
      <c r="BG11" s="234"/>
      <c r="BH11" s="235"/>
      <c r="BI11" s="233"/>
      <c r="BJ11" s="233"/>
      <c r="BK11" s="233"/>
      <c r="BL11" s="233"/>
      <c r="BM11" s="233"/>
      <c r="BN11" s="233"/>
      <c r="BO11" s="233"/>
      <c r="BP11" s="233"/>
      <c r="BQ11" s="233"/>
      <c r="BR11" s="233"/>
      <c r="BS11" s="236"/>
      <c r="BT11" s="236"/>
      <c r="BU11" s="236"/>
      <c r="BV11" s="236"/>
      <c r="BW11" s="236"/>
      <c r="BX11" s="236"/>
    </row>
    <row r="12" spans="1:76" s="232" customFormat="1">
      <c r="A12" s="233"/>
      <c r="B12" s="233"/>
      <c r="C12" s="234"/>
      <c r="D12" s="235"/>
      <c r="E12" s="236"/>
      <c r="F12" s="237"/>
      <c r="G12" s="238"/>
      <c r="H12" s="236"/>
      <c r="I12" s="236"/>
      <c r="J12" s="233"/>
      <c r="K12" s="236"/>
      <c r="L12" s="236"/>
      <c r="M12" s="236"/>
      <c r="N12" s="236"/>
      <c r="O12" s="236"/>
      <c r="P12" s="236"/>
      <c r="Q12" s="236"/>
      <c r="R12" s="233"/>
      <c r="S12" s="236"/>
      <c r="T12" s="236"/>
      <c r="U12" s="233"/>
      <c r="V12" s="236"/>
      <c r="W12" s="236"/>
      <c r="X12" s="233"/>
      <c r="Y12" s="236"/>
      <c r="Z12" s="236"/>
      <c r="AA12" s="233"/>
      <c r="AB12" s="236"/>
      <c r="AC12" s="236"/>
      <c r="AD12" s="236"/>
      <c r="AE12" s="236"/>
      <c r="AF12" s="236"/>
      <c r="AG12" s="236"/>
      <c r="AH12" s="236"/>
      <c r="AI12" s="236"/>
      <c r="AJ12" s="236"/>
      <c r="AK12" s="236"/>
      <c r="AL12" s="236"/>
      <c r="AM12" s="236"/>
      <c r="AN12" s="236"/>
      <c r="AO12" s="236"/>
      <c r="AP12" s="236"/>
      <c r="AQ12" s="234"/>
      <c r="AR12" s="235"/>
      <c r="AS12" s="236"/>
      <c r="AT12" s="236"/>
      <c r="AU12" s="236"/>
      <c r="AV12" s="236"/>
      <c r="AW12" s="236"/>
      <c r="AX12" s="236"/>
      <c r="AY12" s="236"/>
      <c r="AZ12" s="236"/>
      <c r="BA12" s="237"/>
      <c r="BB12" s="236"/>
      <c r="BC12" s="236"/>
      <c r="BD12" s="236"/>
      <c r="BE12" s="236"/>
      <c r="BF12" s="236"/>
      <c r="BG12" s="234"/>
      <c r="BH12" s="235"/>
      <c r="BI12" s="233"/>
      <c r="BJ12" s="233"/>
      <c r="BK12" s="233"/>
      <c r="BL12" s="233"/>
      <c r="BM12" s="233"/>
      <c r="BN12" s="233"/>
      <c r="BO12" s="233"/>
      <c r="BP12" s="233"/>
      <c r="BQ12" s="233"/>
      <c r="BR12" s="233"/>
      <c r="BS12" s="236"/>
      <c r="BT12" s="236"/>
      <c r="BU12" s="236"/>
      <c r="BV12" s="236"/>
      <c r="BW12" s="236"/>
      <c r="BX12" s="236"/>
    </row>
    <row r="13" spans="1:76" s="232" customFormat="1">
      <c r="A13" s="233"/>
      <c r="B13" s="233"/>
      <c r="C13" s="234"/>
      <c r="D13" s="235"/>
      <c r="E13" s="236"/>
      <c r="F13" s="237"/>
      <c r="G13" s="238"/>
      <c r="H13" s="236"/>
      <c r="I13" s="236"/>
      <c r="J13" s="233"/>
      <c r="K13" s="236"/>
      <c r="L13" s="236"/>
      <c r="M13" s="236"/>
      <c r="N13" s="236"/>
      <c r="O13" s="236"/>
      <c r="P13" s="236"/>
      <c r="Q13" s="236"/>
      <c r="R13" s="233"/>
      <c r="S13" s="236"/>
      <c r="T13" s="236"/>
      <c r="U13" s="233"/>
      <c r="V13" s="236"/>
      <c r="W13" s="236"/>
      <c r="X13" s="233"/>
      <c r="Y13" s="236"/>
      <c r="Z13" s="236"/>
      <c r="AA13" s="233"/>
      <c r="AB13" s="236"/>
      <c r="AC13" s="236"/>
      <c r="AD13" s="236"/>
      <c r="AE13" s="236"/>
      <c r="AF13" s="236"/>
      <c r="AG13" s="236"/>
      <c r="AH13" s="236"/>
      <c r="AI13" s="236"/>
      <c r="AJ13" s="236"/>
      <c r="AK13" s="236"/>
      <c r="AL13" s="236"/>
      <c r="AM13" s="236"/>
      <c r="AN13" s="236"/>
      <c r="AO13" s="236"/>
      <c r="AP13" s="236"/>
      <c r="AQ13" s="234"/>
      <c r="AR13" s="235"/>
      <c r="AS13" s="236"/>
      <c r="AT13" s="236"/>
      <c r="AU13" s="236"/>
      <c r="AV13" s="236"/>
      <c r="AW13" s="236"/>
      <c r="AX13" s="236"/>
      <c r="AY13" s="236"/>
      <c r="AZ13" s="236"/>
      <c r="BA13" s="237"/>
      <c r="BB13" s="236"/>
      <c r="BC13" s="236"/>
      <c r="BD13" s="236"/>
      <c r="BE13" s="236"/>
      <c r="BF13" s="236"/>
      <c r="BG13" s="234"/>
      <c r="BH13" s="235"/>
      <c r="BI13" s="233"/>
      <c r="BJ13" s="233"/>
      <c r="BK13" s="233"/>
      <c r="BL13" s="233"/>
      <c r="BM13" s="233"/>
      <c r="BN13" s="233"/>
      <c r="BO13" s="233"/>
      <c r="BP13" s="233"/>
      <c r="BQ13" s="233"/>
      <c r="BR13" s="233"/>
      <c r="BS13" s="236"/>
      <c r="BT13" s="236"/>
      <c r="BU13" s="236"/>
      <c r="BV13" s="236"/>
      <c r="BW13" s="236"/>
      <c r="BX13" s="236"/>
    </row>
    <row r="14" spans="1:76" s="232" customFormat="1">
      <c r="A14" s="233"/>
      <c r="B14" s="233"/>
      <c r="C14" s="234"/>
      <c r="D14" s="235"/>
      <c r="E14" s="236"/>
      <c r="F14" s="237"/>
      <c r="G14" s="238"/>
      <c r="H14" s="236"/>
      <c r="I14" s="236"/>
      <c r="J14" s="233"/>
      <c r="K14" s="236"/>
      <c r="L14" s="236"/>
      <c r="M14" s="236"/>
      <c r="N14" s="236"/>
      <c r="O14" s="236"/>
      <c r="P14" s="236"/>
      <c r="Q14" s="236"/>
      <c r="R14" s="233"/>
      <c r="S14" s="236"/>
      <c r="T14" s="236"/>
      <c r="U14" s="233"/>
      <c r="V14" s="236"/>
      <c r="W14" s="236"/>
      <c r="X14" s="233"/>
      <c r="Y14" s="236"/>
      <c r="Z14" s="236"/>
      <c r="AA14" s="233"/>
      <c r="AB14" s="236"/>
      <c r="AC14" s="236"/>
      <c r="AD14" s="236"/>
      <c r="AE14" s="236"/>
      <c r="AF14" s="236"/>
      <c r="AG14" s="236"/>
      <c r="AH14" s="236"/>
      <c r="AI14" s="236"/>
      <c r="AJ14" s="236"/>
      <c r="AK14" s="236"/>
      <c r="AL14" s="236"/>
      <c r="AM14" s="236"/>
      <c r="AN14" s="236"/>
      <c r="AO14" s="236"/>
      <c r="AP14" s="236"/>
      <c r="AQ14" s="234"/>
      <c r="AR14" s="235"/>
      <c r="AS14" s="236"/>
      <c r="AT14" s="236"/>
      <c r="AU14" s="236"/>
      <c r="AV14" s="236"/>
      <c r="AW14" s="236"/>
      <c r="AX14" s="236"/>
      <c r="AY14" s="236"/>
      <c r="AZ14" s="236"/>
      <c r="BA14" s="237"/>
      <c r="BB14" s="236"/>
      <c r="BC14" s="236"/>
      <c r="BD14" s="236"/>
      <c r="BE14" s="236"/>
      <c r="BF14" s="236"/>
      <c r="BG14" s="234"/>
      <c r="BH14" s="235"/>
      <c r="BI14" s="233"/>
      <c r="BJ14" s="233"/>
      <c r="BK14" s="233"/>
      <c r="BL14" s="233"/>
      <c r="BM14" s="233"/>
      <c r="BN14" s="233"/>
      <c r="BO14" s="233"/>
      <c r="BP14" s="233"/>
      <c r="BQ14" s="233"/>
      <c r="BR14" s="233"/>
      <c r="BS14" s="236"/>
      <c r="BT14" s="236"/>
      <c r="BU14" s="236"/>
      <c r="BV14" s="236"/>
      <c r="BW14" s="236"/>
      <c r="BX14" s="236"/>
    </row>
    <row r="15" spans="1:76" s="232" customFormat="1">
      <c r="A15" s="233"/>
      <c r="B15" s="233"/>
      <c r="C15" s="234"/>
      <c r="D15" s="235"/>
      <c r="E15" s="236"/>
      <c r="F15" s="237"/>
      <c r="G15" s="238"/>
      <c r="H15" s="236"/>
      <c r="I15" s="236"/>
      <c r="J15" s="233"/>
      <c r="K15" s="236"/>
      <c r="L15" s="236"/>
      <c r="M15" s="236"/>
      <c r="N15" s="236"/>
      <c r="O15" s="236"/>
      <c r="P15" s="236"/>
      <c r="Q15" s="236"/>
      <c r="R15" s="233"/>
      <c r="S15" s="236"/>
      <c r="T15" s="236"/>
      <c r="U15" s="233"/>
      <c r="V15" s="236"/>
      <c r="W15" s="236"/>
      <c r="X15" s="233"/>
      <c r="Y15" s="236"/>
      <c r="Z15" s="236"/>
      <c r="AA15" s="233"/>
      <c r="AB15" s="236"/>
      <c r="AC15" s="236"/>
      <c r="AD15" s="236"/>
      <c r="AE15" s="236"/>
      <c r="AF15" s="236"/>
      <c r="AG15" s="236"/>
      <c r="AH15" s="236"/>
      <c r="AI15" s="236"/>
      <c r="AJ15" s="236"/>
      <c r="AK15" s="236"/>
      <c r="AL15" s="236"/>
      <c r="AM15" s="236"/>
      <c r="AN15" s="236"/>
      <c r="AO15" s="236"/>
      <c r="AP15" s="236"/>
      <c r="AQ15" s="234"/>
      <c r="AR15" s="235"/>
      <c r="AS15" s="236"/>
      <c r="AT15" s="236"/>
      <c r="AU15" s="236"/>
      <c r="AV15" s="236"/>
      <c r="AW15" s="236"/>
      <c r="AX15" s="236"/>
      <c r="AY15" s="236"/>
      <c r="AZ15" s="236"/>
      <c r="BA15" s="237"/>
      <c r="BB15" s="236"/>
      <c r="BC15" s="236"/>
      <c r="BD15" s="236"/>
      <c r="BE15" s="236"/>
      <c r="BF15" s="236"/>
      <c r="BG15" s="234"/>
      <c r="BH15" s="235"/>
      <c r="BI15" s="233"/>
      <c r="BJ15" s="233"/>
      <c r="BK15" s="233"/>
      <c r="BL15" s="233"/>
      <c r="BM15" s="233"/>
      <c r="BN15" s="233"/>
      <c r="BO15" s="233"/>
      <c r="BP15" s="233"/>
      <c r="BQ15" s="233"/>
      <c r="BR15" s="233"/>
      <c r="BS15" s="236"/>
      <c r="BT15" s="236"/>
      <c r="BU15" s="236"/>
      <c r="BV15" s="236"/>
      <c r="BW15" s="236"/>
      <c r="BX15" s="236"/>
    </row>
    <row r="16" spans="1:76" s="232" customFormat="1">
      <c r="A16" s="233"/>
      <c r="B16" s="233"/>
      <c r="C16" s="234"/>
      <c r="D16" s="235"/>
      <c r="E16" s="236"/>
      <c r="F16" s="237"/>
      <c r="G16" s="238"/>
      <c r="H16" s="236"/>
      <c r="I16" s="236"/>
      <c r="J16" s="233"/>
      <c r="K16" s="236"/>
      <c r="L16" s="236"/>
      <c r="M16" s="236"/>
      <c r="N16" s="236"/>
      <c r="O16" s="236"/>
      <c r="P16" s="236"/>
      <c r="Q16" s="236"/>
      <c r="R16" s="233"/>
      <c r="S16" s="236"/>
      <c r="T16" s="236"/>
      <c r="U16" s="233"/>
      <c r="V16" s="236"/>
      <c r="W16" s="236"/>
      <c r="X16" s="233"/>
      <c r="Y16" s="236"/>
      <c r="Z16" s="236"/>
      <c r="AA16" s="233"/>
      <c r="AB16" s="236"/>
      <c r="AC16" s="236"/>
      <c r="AD16" s="236"/>
      <c r="AE16" s="236"/>
      <c r="AF16" s="236"/>
      <c r="AG16" s="236"/>
      <c r="AH16" s="236"/>
      <c r="AI16" s="236"/>
      <c r="AJ16" s="236"/>
      <c r="AK16" s="236"/>
      <c r="AL16" s="236"/>
      <c r="AM16" s="236"/>
      <c r="AN16" s="236"/>
      <c r="AO16" s="236"/>
      <c r="AP16" s="236"/>
      <c r="AQ16" s="234"/>
      <c r="AR16" s="235"/>
      <c r="AS16" s="236"/>
      <c r="AT16" s="236"/>
      <c r="AU16" s="236"/>
      <c r="AV16" s="236"/>
      <c r="AW16" s="236"/>
      <c r="AX16" s="236"/>
      <c r="AY16" s="236"/>
      <c r="AZ16" s="236"/>
      <c r="BA16" s="237"/>
      <c r="BB16" s="236"/>
      <c r="BC16" s="236"/>
      <c r="BD16" s="236"/>
      <c r="BE16" s="236"/>
      <c r="BF16" s="236"/>
      <c r="BG16" s="234"/>
      <c r="BH16" s="235"/>
      <c r="BI16" s="233"/>
      <c r="BJ16" s="233"/>
      <c r="BK16" s="233"/>
      <c r="BL16" s="233"/>
      <c r="BM16" s="233"/>
      <c r="BN16" s="233"/>
      <c r="BO16" s="233"/>
      <c r="BP16" s="233"/>
      <c r="BQ16" s="233"/>
      <c r="BR16" s="233"/>
      <c r="BS16" s="236"/>
      <c r="BT16" s="236"/>
      <c r="BU16" s="236"/>
      <c r="BV16" s="236"/>
      <c r="BW16" s="236"/>
      <c r="BX16" s="236"/>
    </row>
    <row r="17" spans="1:76" s="232" customFormat="1">
      <c r="A17" s="233"/>
      <c r="B17" s="233"/>
      <c r="C17" s="234"/>
      <c r="D17" s="235"/>
      <c r="E17" s="236"/>
      <c r="F17" s="237"/>
      <c r="G17" s="238"/>
      <c r="H17" s="236"/>
      <c r="I17" s="236"/>
      <c r="J17" s="233"/>
      <c r="K17" s="236"/>
      <c r="L17" s="236"/>
      <c r="M17" s="236"/>
      <c r="N17" s="236"/>
      <c r="O17" s="236"/>
      <c r="P17" s="236"/>
      <c r="Q17" s="236"/>
      <c r="R17" s="233"/>
      <c r="S17" s="236"/>
      <c r="T17" s="236"/>
      <c r="U17" s="233"/>
      <c r="V17" s="236"/>
      <c r="W17" s="236"/>
      <c r="X17" s="233"/>
      <c r="Y17" s="236"/>
      <c r="Z17" s="236"/>
      <c r="AA17" s="233"/>
      <c r="AB17" s="236"/>
      <c r="AC17" s="236"/>
      <c r="AD17" s="236"/>
      <c r="AE17" s="236"/>
      <c r="AF17" s="236"/>
      <c r="AG17" s="236"/>
      <c r="AH17" s="236"/>
      <c r="AI17" s="236"/>
      <c r="AJ17" s="236"/>
      <c r="AK17" s="236"/>
      <c r="AL17" s="236"/>
      <c r="AM17" s="236"/>
      <c r="AN17" s="236"/>
      <c r="AO17" s="236"/>
      <c r="AP17" s="236"/>
      <c r="AQ17" s="234"/>
      <c r="AR17" s="235"/>
      <c r="AS17" s="236"/>
      <c r="AT17" s="236"/>
      <c r="AU17" s="236"/>
      <c r="AV17" s="236"/>
      <c r="AW17" s="236"/>
      <c r="AX17" s="236"/>
      <c r="AY17" s="236"/>
      <c r="AZ17" s="236"/>
      <c r="BA17" s="237"/>
      <c r="BB17" s="236"/>
      <c r="BC17" s="236"/>
      <c r="BD17" s="236"/>
      <c r="BE17" s="236"/>
      <c r="BF17" s="236"/>
      <c r="BG17" s="234"/>
      <c r="BH17" s="235"/>
      <c r="BI17" s="233"/>
      <c r="BJ17" s="233"/>
      <c r="BK17" s="233"/>
      <c r="BL17" s="233"/>
      <c r="BM17" s="233"/>
      <c r="BN17" s="233"/>
      <c r="BO17" s="233"/>
      <c r="BP17" s="233"/>
      <c r="BQ17" s="233"/>
      <c r="BR17" s="233"/>
      <c r="BS17" s="236"/>
      <c r="BT17" s="236"/>
      <c r="BU17" s="236"/>
      <c r="BV17" s="236"/>
      <c r="BW17" s="236"/>
      <c r="BX17" s="236"/>
    </row>
    <row r="18" spans="1:76" s="232" customFormat="1">
      <c r="A18" s="233"/>
      <c r="B18" s="233"/>
      <c r="C18" s="234"/>
      <c r="D18" s="235"/>
      <c r="E18" s="236"/>
      <c r="F18" s="237"/>
      <c r="G18" s="238"/>
      <c r="H18" s="236"/>
      <c r="I18" s="236"/>
      <c r="J18" s="233"/>
      <c r="K18" s="236"/>
      <c r="L18" s="236"/>
      <c r="M18" s="236"/>
      <c r="N18" s="236"/>
      <c r="O18" s="236"/>
      <c r="P18" s="236"/>
      <c r="Q18" s="236"/>
      <c r="R18" s="233"/>
      <c r="S18" s="236"/>
      <c r="T18" s="236"/>
      <c r="U18" s="233"/>
      <c r="V18" s="236"/>
      <c r="W18" s="236"/>
      <c r="X18" s="233"/>
      <c r="Y18" s="236"/>
      <c r="Z18" s="236"/>
      <c r="AA18" s="233"/>
      <c r="AB18" s="236"/>
      <c r="AC18" s="236"/>
      <c r="AD18" s="236"/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4"/>
      <c r="AR18" s="235"/>
      <c r="AS18" s="236"/>
      <c r="AT18" s="236"/>
      <c r="AU18" s="236"/>
      <c r="AV18" s="236"/>
      <c r="AW18" s="236"/>
      <c r="AX18" s="236"/>
      <c r="AY18" s="236"/>
      <c r="AZ18" s="236"/>
      <c r="BA18" s="237"/>
      <c r="BB18" s="236"/>
      <c r="BC18" s="236"/>
      <c r="BD18" s="236"/>
      <c r="BE18" s="236"/>
      <c r="BF18" s="236"/>
      <c r="BG18" s="234"/>
      <c r="BH18" s="235"/>
      <c r="BI18" s="233"/>
      <c r="BJ18" s="233"/>
      <c r="BK18" s="233"/>
      <c r="BL18" s="233"/>
      <c r="BM18" s="233"/>
      <c r="BN18" s="233"/>
      <c r="BO18" s="233"/>
      <c r="BP18" s="233"/>
      <c r="BQ18" s="233"/>
      <c r="BR18" s="233"/>
      <c r="BS18" s="236"/>
      <c r="BT18" s="236"/>
      <c r="BU18" s="236"/>
      <c r="BV18" s="236"/>
      <c r="BW18" s="236"/>
      <c r="BX18" s="236"/>
    </row>
    <row r="19" spans="1:76" s="232" customFormat="1">
      <c r="A19" s="233"/>
      <c r="B19" s="233"/>
      <c r="C19" s="234"/>
      <c r="D19" s="235"/>
      <c r="E19" s="236"/>
      <c r="F19" s="237"/>
      <c r="G19" s="238"/>
      <c r="H19" s="236"/>
      <c r="I19" s="236"/>
      <c r="J19" s="233"/>
      <c r="K19" s="236"/>
      <c r="L19" s="236"/>
      <c r="M19" s="236"/>
      <c r="N19" s="236"/>
      <c r="O19" s="236"/>
      <c r="P19" s="236"/>
      <c r="Q19" s="236"/>
      <c r="R19" s="233"/>
      <c r="S19" s="236"/>
      <c r="T19" s="236"/>
      <c r="U19" s="233"/>
      <c r="V19" s="236"/>
      <c r="W19" s="236"/>
      <c r="X19" s="233"/>
      <c r="Y19" s="236"/>
      <c r="Z19" s="236"/>
      <c r="AA19" s="233"/>
      <c r="AB19" s="236"/>
      <c r="AC19" s="236"/>
      <c r="AD19" s="236"/>
      <c r="AE19" s="236"/>
      <c r="AF19" s="236"/>
      <c r="AG19" s="236"/>
      <c r="AH19" s="236"/>
      <c r="AI19" s="236"/>
      <c r="AJ19" s="236"/>
      <c r="AK19" s="236"/>
      <c r="AL19" s="236"/>
      <c r="AM19" s="236"/>
      <c r="AN19" s="236"/>
      <c r="AO19" s="236"/>
      <c r="AP19" s="236"/>
      <c r="AQ19" s="234"/>
      <c r="AR19" s="235"/>
      <c r="AS19" s="236"/>
      <c r="AT19" s="236"/>
      <c r="AU19" s="236"/>
      <c r="AV19" s="236"/>
      <c r="AW19" s="236"/>
      <c r="AX19" s="236"/>
      <c r="AY19" s="236"/>
      <c r="AZ19" s="236"/>
      <c r="BA19" s="237"/>
      <c r="BB19" s="236"/>
      <c r="BC19" s="236"/>
      <c r="BD19" s="236"/>
      <c r="BE19" s="236"/>
      <c r="BF19" s="236"/>
      <c r="BG19" s="234"/>
      <c r="BH19" s="235"/>
      <c r="BI19" s="233"/>
      <c r="BJ19" s="233"/>
      <c r="BK19" s="233"/>
      <c r="BL19" s="233"/>
      <c r="BM19" s="233"/>
      <c r="BN19" s="233"/>
      <c r="BO19" s="233"/>
      <c r="BP19" s="233"/>
      <c r="BQ19" s="233"/>
      <c r="BR19" s="233"/>
      <c r="BS19" s="236"/>
      <c r="BT19" s="236"/>
      <c r="BU19" s="236"/>
      <c r="BV19" s="236"/>
      <c r="BW19" s="236"/>
      <c r="BX19" s="236"/>
    </row>
    <row r="20" spans="1:76" s="232" customFormat="1">
      <c r="A20" s="233"/>
      <c r="B20" s="233"/>
      <c r="C20" s="234"/>
      <c r="D20" s="235"/>
      <c r="E20" s="236"/>
      <c r="F20" s="237"/>
      <c r="G20" s="238"/>
      <c r="H20" s="236"/>
      <c r="I20" s="236"/>
      <c r="J20" s="233"/>
      <c r="K20" s="236"/>
      <c r="L20" s="236"/>
      <c r="M20" s="236"/>
      <c r="N20" s="236"/>
      <c r="O20" s="236"/>
      <c r="P20" s="236"/>
      <c r="Q20" s="236"/>
      <c r="R20" s="233"/>
      <c r="S20" s="236"/>
      <c r="T20" s="236"/>
      <c r="U20" s="233"/>
      <c r="V20" s="236"/>
      <c r="W20" s="236"/>
      <c r="X20" s="233"/>
      <c r="Y20" s="236"/>
      <c r="Z20" s="236"/>
      <c r="AA20" s="233"/>
      <c r="AB20" s="236"/>
      <c r="AC20" s="236"/>
      <c r="AD20" s="236"/>
      <c r="AE20" s="236"/>
      <c r="AF20" s="236"/>
      <c r="AG20" s="236"/>
      <c r="AH20" s="236"/>
      <c r="AI20" s="236"/>
      <c r="AJ20" s="236"/>
      <c r="AK20" s="236"/>
      <c r="AL20" s="236"/>
      <c r="AM20" s="236"/>
      <c r="AN20" s="236"/>
      <c r="AO20" s="236"/>
      <c r="AP20" s="236"/>
      <c r="AQ20" s="234"/>
      <c r="AR20" s="235"/>
      <c r="AS20" s="236"/>
      <c r="AT20" s="236"/>
      <c r="AU20" s="236"/>
      <c r="AV20" s="236"/>
      <c r="AW20" s="236"/>
      <c r="AX20" s="236"/>
      <c r="AY20" s="236"/>
      <c r="AZ20" s="236"/>
      <c r="BA20" s="237"/>
      <c r="BB20" s="236"/>
      <c r="BC20" s="236"/>
      <c r="BD20" s="236"/>
      <c r="BE20" s="236"/>
      <c r="BF20" s="236"/>
      <c r="BG20" s="234"/>
      <c r="BH20" s="235"/>
      <c r="BI20" s="233"/>
      <c r="BJ20" s="233"/>
      <c r="BK20" s="233"/>
      <c r="BL20" s="233"/>
      <c r="BM20" s="233"/>
      <c r="BN20" s="233"/>
      <c r="BO20" s="233"/>
      <c r="BP20" s="233"/>
      <c r="BQ20" s="233"/>
      <c r="BR20" s="233"/>
      <c r="BS20" s="236"/>
      <c r="BT20" s="236"/>
      <c r="BU20" s="236"/>
      <c r="BV20" s="236"/>
      <c r="BW20" s="236"/>
      <c r="BX20" s="236"/>
    </row>
    <row r="21" spans="1:76" s="232" customFormat="1">
      <c r="A21" s="233"/>
      <c r="B21" s="233"/>
      <c r="C21" s="234"/>
      <c r="D21" s="235"/>
      <c r="E21" s="236"/>
      <c r="F21" s="237"/>
      <c r="G21" s="238"/>
      <c r="H21" s="236"/>
      <c r="I21" s="236"/>
      <c r="J21" s="233"/>
      <c r="K21" s="236"/>
      <c r="L21" s="236"/>
      <c r="M21" s="236"/>
      <c r="N21" s="236"/>
      <c r="O21" s="236"/>
      <c r="P21" s="236"/>
      <c r="Q21" s="236"/>
      <c r="R21" s="233"/>
      <c r="S21" s="236"/>
      <c r="T21" s="236"/>
      <c r="U21" s="233"/>
      <c r="V21" s="236"/>
      <c r="W21" s="236"/>
      <c r="X21" s="233"/>
      <c r="Y21" s="236"/>
      <c r="Z21" s="236"/>
      <c r="AA21" s="233"/>
      <c r="AB21" s="236"/>
      <c r="AC21" s="236"/>
      <c r="AD21" s="236"/>
      <c r="AE21" s="236"/>
      <c r="AF21" s="236"/>
      <c r="AG21" s="236"/>
      <c r="AH21" s="236"/>
      <c r="AI21" s="236"/>
      <c r="AJ21" s="236"/>
      <c r="AK21" s="236"/>
      <c r="AL21" s="236"/>
      <c r="AM21" s="236"/>
      <c r="AN21" s="236"/>
      <c r="AO21" s="236"/>
      <c r="AP21" s="236"/>
      <c r="AQ21" s="234"/>
      <c r="AR21" s="235"/>
      <c r="AS21" s="236"/>
      <c r="AT21" s="236"/>
      <c r="AU21" s="236"/>
      <c r="AV21" s="236"/>
      <c r="AW21" s="236"/>
      <c r="AX21" s="236"/>
      <c r="AY21" s="236"/>
      <c r="AZ21" s="236"/>
      <c r="BA21" s="237"/>
      <c r="BB21" s="236"/>
      <c r="BC21" s="236"/>
      <c r="BD21" s="236"/>
      <c r="BE21" s="236"/>
      <c r="BF21" s="236"/>
      <c r="BG21" s="234"/>
      <c r="BH21" s="235"/>
      <c r="BI21" s="233"/>
      <c r="BJ21" s="233"/>
      <c r="BK21" s="233"/>
      <c r="BL21" s="233"/>
      <c r="BM21" s="233"/>
      <c r="BN21" s="233"/>
      <c r="BO21" s="233"/>
      <c r="BP21" s="233"/>
      <c r="BQ21" s="233"/>
      <c r="BR21" s="233"/>
      <c r="BS21" s="236"/>
      <c r="BT21" s="236"/>
      <c r="BU21" s="236"/>
      <c r="BV21" s="236"/>
      <c r="BW21" s="236"/>
      <c r="BX21" s="236"/>
    </row>
    <row r="22" spans="1:76" s="232" customFormat="1">
      <c r="A22" s="233"/>
      <c r="B22" s="233"/>
      <c r="C22" s="234"/>
      <c r="D22" s="235"/>
      <c r="E22" s="236"/>
      <c r="F22" s="237"/>
      <c r="G22" s="238"/>
      <c r="H22" s="236"/>
      <c r="I22" s="236"/>
      <c r="J22" s="233"/>
      <c r="K22" s="236"/>
      <c r="L22" s="236"/>
      <c r="M22" s="236"/>
      <c r="N22" s="236"/>
      <c r="O22" s="236"/>
      <c r="P22" s="236"/>
      <c r="Q22" s="236"/>
      <c r="R22" s="233"/>
      <c r="S22" s="236"/>
      <c r="T22" s="236"/>
      <c r="U22" s="233"/>
      <c r="V22" s="236"/>
      <c r="W22" s="236"/>
      <c r="X22" s="233"/>
      <c r="Y22" s="236"/>
      <c r="Z22" s="236"/>
      <c r="AA22" s="233"/>
      <c r="AB22" s="236"/>
      <c r="AC22" s="236"/>
      <c r="AD22" s="236"/>
      <c r="AE22" s="236"/>
      <c r="AF22" s="236"/>
      <c r="AG22" s="236"/>
      <c r="AH22" s="236"/>
      <c r="AI22" s="236"/>
      <c r="AJ22" s="236"/>
      <c r="AK22" s="236"/>
      <c r="AL22" s="236"/>
      <c r="AM22" s="236"/>
      <c r="AN22" s="236"/>
      <c r="AO22" s="236"/>
      <c r="AP22" s="236"/>
      <c r="AQ22" s="234"/>
      <c r="AR22" s="235"/>
      <c r="AS22" s="236"/>
      <c r="AT22" s="236"/>
      <c r="AU22" s="236"/>
      <c r="AV22" s="236"/>
      <c r="AW22" s="236"/>
      <c r="AX22" s="236"/>
      <c r="AY22" s="236"/>
      <c r="AZ22" s="236"/>
      <c r="BA22" s="237"/>
      <c r="BB22" s="236"/>
      <c r="BC22" s="236"/>
      <c r="BD22" s="236"/>
      <c r="BE22" s="236"/>
      <c r="BF22" s="236"/>
      <c r="BG22" s="234"/>
      <c r="BH22" s="235"/>
      <c r="BI22" s="233"/>
      <c r="BJ22" s="233"/>
      <c r="BK22" s="233"/>
      <c r="BL22" s="233"/>
      <c r="BM22" s="233"/>
      <c r="BN22" s="233"/>
      <c r="BO22" s="233"/>
      <c r="BP22" s="233"/>
      <c r="BQ22" s="233"/>
      <c r="BR22" s="233"/>
      <c r="BS22" s="236"/>
      <c r="BT22" s="236"/>
      <c r="BU22" s="236"/>
      <c r="BV22" s="236"/>
      <c r="BW22" s="236"/>
      <c r="BX22" s="236"/>
    </row>
    <row r="23" spans="1:76" s="232" customFormat="1">
      <c r="A23" s="233"/>
      <c r="B23" s="233"/>
      <c r="C23" s="234"/>
      <c r="D23" s="235"/>
      <c r="E23" s="236"/>
      <c r="F23" s="237"/>
      <c r="G23" s="238"/>
      <c r="H23" s="236"/>
      <c r="I23" s="236"/>
      <c r="J23" s="233"/>
      <c r="K23" s="236"/>
      <c r="L23" s="236"/>
      <c r="M23" s="236"/>
      <c r="N23" s="236"/>
      <c r="O23" s="236"/>
      <c r="P23" s="236"/>
      <c r="Q23" s="236"/>
      <c r="R23" s="233"/>
      <c r="S23" s="236"/>
      <c r="T23" s="236"/>
      <c r="U23" s="233"/>
      <c r="V23" s="236"/>
      <c r="W23" s="236"/>
      <c r="X23" s="233"/>
      <c r="Y23" s="236"/>
      <c r="Z23" s="236"/>
      <c r="AA23" s="233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236"/>
      <c r="AP23" s="236"/>
      <c r="AQ23" s="234"/>
      <c r="AR23" s="235"/>
      <c r="AS23" s="236"/>
      <c r="AT23" s="236"/>
      <c r="AU23" s="236"/>
      <c r="AV23" s="236"/>
      <c r="AW23" s="236"/>
      <c r="AX23" s="236"/>
      <c r="AY23" s="236"/>
      <c r="AZ23" s="236"/>
      <c r="BA23" s="237"/>
      <c r="BB23" s="236"/>
      <c r="BC23" s="236"/>
      <c r="BD23" s="236"/>
      <c r="BE23" s="236"/>
      <c r="BF23" s="236"/>
      <c r="BG23" s="234"/>
      <c r="BH23" s="235"/>
      <c r="BI23" s="233"/>
      <c r="BJ23" s="233"/>
      <c r="BK23" s="233"/>
      <c r="BL23" s="233"/>
      <c r="BM23" s="233"/>
      <c r="BN23" s="233"/>
      <c r="BO23" s="233"/>
      <c r="BP23" s="233"/>
      <c r="BQ23" s="233"/>
      <c r="BR23" s="233"/>
      <c r="BS23" s="236"/>
      <c r="BT23" s="236"/>
      <c r="BU23" s="236"/>
      <c r="BV23" s="236"/>
      <c r="BW23" s="236"/>
      <c r="BX23" s="236"/>
    </row>
    <row r="24" spans="1:76" s="232" customFormat="1">
      <c r="A24" s="233"/>
      <c r="B24" s="233"/>
      <c r="C24" s="234"/>
      <c r="D24" s="235"/>
      <c r="E24" s="236"/>
      <c r="F24" s="237"/>
      <c r="G24" s="238"/>
      <c r="H24" s="236"/>
      <c r="I24" s="236"/>
      <c r="J24" s="233"/>
      <c r="K24" s="236"/>
      <c r="L24" s="236"/>
      <c r="M24" s="236"/>
      <c r="N24" s="236"/>
      <c r="O24" s="236"/>
      <c r="P24" s="236"/>
      <c r="Q24" s="236"/>
      <c r="R24" s="233"/>
      <c r="S24" s="236"/>
      <c r="T24" s="236"/>
      <c r="U24" s="233"/>
      <c r="V24" s="236"/>
      <c r="W24" s="236"/>
      <c r="X24" s="233"/>
      <c r="Y24" s="236"/>
      <c r="Z24" s="236"/>
      <c r="AA24" s="233"/>
      <c r="AB24" s="236"/>
      <c r="AC24" s="236"/>
      <c r="AD24" s="236"/>
      <c r="AE24" s="236"/>
      <c r="AF24" s="236"/>
      <c r="AG24" s="236"/>
      <c r="AH24" s="236"/>
      <c r="AI24" s="236"/>
      <c r="AJ24" s="236"/>
      <c r="AK24" s="236"/>
      <c r="AL24" s="236"/>
      <c r="AM24" s="236"/>
      <c r="AN24" s="236"/>
      <c r="AO24" s="236"/>
      <c r="AP24" s="236"/>
      <c r="AQ24" s="234"/>
      <c r="AR24" s="235"/>
      <c r="AS24" s="236"/>
      <c r="AT24" s="236"/>
      <c r="AU24" s="236"/>
      <c r="AV24" s="236"/>
      <c r="AW24" s="236"/>
      <c r="AX24" s="236"/>
      <c r="AY24" s="236"/>
      <c r="AZ24" s="236"/>
      <c r="BA24" s="237"/>
      <c r="BB24" s="236"/>
      <c r="BC24" s="236"/>
      <c r="BD24" s="236"/>
      <c r="BE24" s="236"/>
      <c r="BF24" s="236"/>
      <c r="BG24" s="234"/>
      <c r="BH24" s="235"/>
      <c r="BI24" s="233"/>
      <c r="BJ24" s="233"/>
      <c r="BK24" s="233"/>
      <c r="BL24" s="233"/>
      <c r="BM24" s="233"/>
      <c r="BN24" s="233"/>
      <c r="BO24" s="233"/>
      <c r="BP24" s="233"/>
      <c r="BQ24" s="233"/>
      <c r="BR24" s="233"/>
      <c r="BS24" s="236"/>
      <c r="BT24" s="236"/>
      <c r="BU24" s="236"/>
      <c r="BV24" s="236"/>
      <c r="BW24" s="236"/>
      <c r="BX24" s="236"/>
    </row>
    <row r="25" spans="1:76" s="232" customFormat="1">
      <c r="A25" s="233"/>
      <c r="B25" s="233"/>
      <c r="C25" s="234"/>
      <c r="D25" s="235"/>
      <c r="E25" s="236"/>
      <c r="F25" s="237"/>
      <c r="G25" s="238"/>
      <c r="H25" s="236"/>
      <c r="I25" s="236"/>
      <c r="J25" s="233"/>
      <c r="K25" s="236"/>
      <c r="L25" s="236"/>
      <c r="M25" s="236"/>
      <c r="N25" s="236"/>
      <c r="O25" s="236"/>
      <c r="P25" s="236"/>
      <c r="Q25" s="236"/>
      <c r="R25" s="233"/>
      <c r="S25" s="236"/>
      <c r="T25" s="236"/>
      <c r="U25" s="233"/>
      <c r="V25" s="236"/>
      <c r="W25" s="236"/>
      <c r="X25" s="233"/>
      <c r="Y25" s="236"/>
      <c r="Z25" s="236"/>
      <c r="AA25" s="233"/>
      <c r="AB25" s="236"/>
      <c r="AC25" s="236"/>
      <c r="AD25" s="236"/>
      <c r="AE25" s="236"/>
      <c r="AF25" s="236"/>
      <c r="AG25" s="236"/>
      <c r="AH25" s="236"/>
      <c r="AI25" s="236"/>
      <c r="AJ25" s="236"/>
      <c r="AK25" s="236"/>
      <c r="AL25" s="236"/>
      <c r="AM25" s="236"/>
      <c r="AN25" s="236"/>
      <c r="AO25" s="236"/>
      <c r="AP25" s="236"/>
      <c r="AQ25" s="234"/>
      <c r="AR25" s="235"/>
      <c r="AS25" s="236"/>
      <c r="AT25" s="236"/>
      <c r="AU25" s="236"/>
      <c r="AV25" s="236"/>
      <c r="AW25" s="236"/>
      <c r="AX25" s="236"/>
      <c r="AY25" s="236"/>
      <c r="AZ25" s="236"/>
      <c r="BA25" s="237"/>
      <c r="BB25" s="236"/>
      <c r="BC25" s="236"/>
      <c r="BD25" s="236"/>
      <c r="BE25" s="236"/>
      <c r="BF25" s="236"/>
      <c r="BG25" s="234"/>
      <c r="BH25" s="235"/>
      <c r="BI25" s="233"/>
      <c r="BJ25" s="233"/>
      <c r="BK25" s="233"/>
      <c r="BL25" s="233"/>
      <c r="BM25" s="233"/>
      <c r="BN25" s="233"/>
      <c r="BO25" s="233"/>
      <c r="BP25" s="233"/>
      <c r="BQ25" s="233"/>
      <c r="BR25" s="233"/>
      <c r="BS25" s="236"/>
      <c r="BT25" s="236"/>
      <c r="BU25" s="236"/>
      <c r="BV25" s="236"/>
      <c r="BW25" s="236"/>
      <c r="BX25" s="236"/>
    </row>
    <row r="26" spans="1:76" s="232" customFormat="1">
      <c r="A26" s="233"/>
      <c r="B26" s="233"/>
      <c r="C26" s="234"/>
      <c r="D26" s="235"/>
      <c r="E26" s="236"/>
      <c r="F26" s="237"/>
      <c r="G26" s="238"/>
      <c r="H26" s="236"/>
      <c r="I26" s="236"/>
      <c r="J26" s="233"/>
      <c r="K26" s="236"/>
      <c r="L26" s="236"/>
      <c r="M26" s="236"/>
      <c r="N26" s="236"/>
      <c r="O26" s="236"/>
      <c r="P26" s="236"/>
      <c r="Q26" s="236"/>
      <c r="R26" s="233"/>
      <c r="S26" s="236"/>
      <c r="T26" s="236"/>
      <c r="U26" s="233"/>
      <c r="V26" s="236"/>
      <c r="W26" s="236"/>
      <c r="X26" s="233"/>
      <c r="Y26" s="236"/>
      <c r="Z26" s="236"/>
      <c r="AA26" s="233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4"/>
      <c r="AR26" s="235"/>
      <c r="AS26" s="236"/>
      <c r="AT26" s="236"/>
      <c r="AU26" s="236"/>
      <c r="AV26" s="236"/>
      <c r="AW26" s="236"/>
      <c r="AX26" s="236"/>
      <c r="AY26" s="236"/>
      <c r="AZ26" s="236"/>
      <c r="BA26" s="237"/>
      <c r="BB26" s="236"/>
      <c r="BC26" s="236"/>
      <c r="BD26" s="236"/>
      <c r="BE26" s="236"/>
      <c r="BF26" s="236"/>
      <c r="BG26" s="234"/>
      <c r="BH26" s="235"/>
      <c r="BI26" s="233"/>
      <c r="BJ26" s="233"/>
      <c r="BK26" s="233"/>
      <c r="BL26" s="233"/>
      <c r="BM26" s="233"/>
      <c r="BN26" s="233"/>
      <c r="BO26" s="233"/>
      <c r="BP26" s="233"/>
      <c r="BQ26" s="233"/>
      <c r="BR26" s="233"/>
      <c r="BS26" s="236"/>
      <c r="BT26" s="236"/>
      <c r="BU26" s="236"/>
      <c r="BV26" s="236"/>
      <c r="BW26" s="236"/>
      <c r="BX26" s="236"/>
    </row>
    <row r="27" spans="1:76" s="232" customFormat="1">
      <c r="A27" s="233"/>
      <c r="B27" s="233"/>
      <c r="C27" s="234"/>
      <c r="D27" s="235"/>
      <c r="E27" s="236"/>
      <c r="F27" s="237"/>
      <c r="G27" s="238"/>
      <c r="H27" s="236"/>
      <c r="I27" s="236"/>
      <c r="J27" s="233"/>
      <c r="K27" s="236"/>
      <c r="L27" s="236"/>
      <c r="M27" s="236"/>
      <c r="N27" s="236"/>
      <c r="O27" s="236"/>
      <c r="P27" s="236"/>
      <c r="Q27" s="236"/>
      <c r="R27" s="233"/>
      <c r="S27" s="236"/>
      <c r="T27" s="236"/>
      <c r="U27" s="233"/>
      <c r="V27" s="236"/>
      <c r="W27" s="236"/>
      <c r="X27" s="233"/>
      <c r="Y27" s="236"/>
      <c r="Z27" s="236"/>
      <c r="AA27" s="233"/>
      <c r="AB27" s="236"/>
      <c r="AC27" s="236"/>
      <c r="AD27" s="236"/>
      <c r="AE27" s="236"/>
      <c r="AF27" s="236"/>
      <c r="AG27" s="236"/>
      <c r="AH27" s="236"/>
      <c r="AI27" s="236"/>
      <c r="AJ27" s="236"/>
      <c r="AK27" s="236"/>
      <c r="AL27" s="236"/>
      <c r="AM27" s="236"/>
      <c r="AN27" s="236"/>
      <c r="AO27" s="236"/>
      <c r="AP27" s="236"/>
      <c r="AQ27" s="234"/>
      <c r="AR27" s="235"/>
      <c r="AS27" s="236"/>
      <c r="AT27" s="236"/>
      <c r="AU27" s="236"/>
      <c r="AV27" s="236"/>
      <c r="AW27" s="236"/>
      <c r="AX27" s="236"/>
      <c r="AY27" s="236"/>
      <c r="AZ27" s="236"/>
      <c r="BA27" s="237"/>
      <c r="BB27" s="236"/>
      <c r="BC27" s="236"/>
      <c r="BD27" s="236"/>
      <c r="BE27" s="236"/>
      <c r="BF27" s="236"/>
      <c r="BG27" s="234"/>
      <c r="BH27" s="235"/>
      <c r="BI27" s="233"/>
      <c r="BJ27" s="233"/>
      <c r="BK27" s="233"/>
      <c r="BL27" s="233"/>
      <c r="BM27" s="233"/>
      <c r="BN27" s="233"/>
      <c r="BO27" s="233"/>
      <c r="BP27" s="233"/>
      <c r="BQ27" s="233"/>
      <c r="BR27" s="233"/>
      <c r="BS27" s="236"/>
      <c r="BT27" s="236"/>
      <c r="BU27" s="236"/>
      <c r="BV27" s="236"/>
      <c r="BW27" s="236"/>
      <c r="BX27" s="236"/>
    </row>
    <row r="28" spans="1:76" s="232" customFormat="1">
      <c r="A28" s="233"/>
      <c r="B28" s="233"/>
      <c r="C28" s="234"/>
      <c r="D28" s="235"/>
      <c r="E28" s="236"/>
      <c r="F28" s="237"/>
      <c r="G28" s="238"/>
      <c r="H28" s="236"/>
      <c r="I28" s="236"/>
      <c r="J28" s="233"/>
      <c r="K28" s="236"/>
      <c r="L28" s="236"/>
      <c r="M28" s="236"/>
      <c r="N28" s="236"/>
      <c r="O28" s="236"/>
      <c r="P28" s="236"/>
      <c r="Q28" s="236"/>
      <c r="R28" s="233"/>
      <c r="S28" s="236"/>
      <c r="T28" s="236"/>
      <c r="U28" s="233"/>
      <c r="V28" s="236"/>
      <c r="W28" s="236"/>
      <c r="X28" s="233"/>
      <c r="Y28" s="236"/>
      <c r="Z28" s="236"/>
      <c r="AA28" s="233"/>
      <c r="AB28" s="236"/>
      <c r="AC28" s="236"/>
      <c r="AD28" s="236"/>
      <c r="AE28" s="236"/>
      <c r="AF28" s="236"/>
      <c r="AG28" s="236"/>
      <c r="AH28" s="236"/>
      <c r="AI28" s="236"/>
      <c r="AJ28" s="236"/>
      <c r="AK28" s="236"/>
      <c r="AL28" s="236"/>
      <c r="AM28" s="236"/>
      <c r="AN28" s="236"/>
      <c r="AO28" s="236"/>
      <c r="AP28" s="236"/>
      <c r="AQ28" s="234"/>
      <c r="AR28" s="235"/>
      <c r="AS28" s="236"/>
      <c r="AT28" s="236"/>
      <c r="AU28" s="236"/>
      <c r="AV28" s="236"/>
      <c r="AW28" s="236"/>
      <c r="AX28" s="236"/>
      <c r="AY28" s="236"/>
      <c r="AZ28" s="236"/>
      <c r="BA28" s="237"/>
      <c r="BB28" s="236"/>
      <c r="BC28" s="236"/>
      <c r="BD28" s="236"/>
      <c r="BE28" s="236"/>
      <c r="BF28" s="236"/>
      <c r="BG28" s="234"/>
      <c r="BH28" s="235"/>
      <c r="BI28" s="233"/>
      <c r="BJ28" s="233"/>
      <c r="BK28" s="233"/>
      <c r="BL28" s="233"/>
      <c r="BM28" s="233"/>
      <c r="BN28" s="233"/>
      <c r="BO28" s="233"/>
      <c r="BP28" s="233"/>
      <c r="BQ28" s="233"/>
      <c r="BR28" s="233"/>
      <c r="BS28" s="236"/>
      <c r="BT28" s="236"/>
      <c r="BU28" s="236"/>
      <c r="BV28" s="236"/>
      <c r="BW28" s="236"/>
      <c r="BX28" s="236"/>
    </row>
    <row r="29" spans="1:76" s="232" customFormat="1">
      <c r="A29" s="233"/>
      <c r="B29" s="233"/>
      <c r="C29" s="234"/>
      <c r="D29" s="235"/>
      <c r="E29" s="236"/>
      <c r="F29" s="237"/>
      <c r="G29" s="238"/>
      <c r="H29" s="236"/>
      <c r="I29" s="236"/>
      <c r="J29" s="233"/>
      <c r="K29" s="236"/>
      <c r="L29" s="236"/>
      <c r="M29" s="236"/>
      <c r="N29" s="236"/>
      <c r="O29" s="236"/>
      <c r="P29" s="236"/>
      <c r="Q29" s="236"/>
      <c r="R29" s="233"/>
      <c r="S29" s="236"/>
      <c r="T29" s="236"/>
      <c r="U29" s="233"/>
      <c r="V29" s="236"/>
      <c r="W29" s="236"/>
      <c r="X29" s="233"/>
      <c r="Y29" s="236"/>
      <c r="Z29" s="236"/>
      <c r="AA29" s="233"/>
      <c r="AB29" s="236"/>
      <c r="AC29" s="236"/>
      <c r="AD29" s="236"/>
      <c r="AE29" s="236"/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4"/>
      <c r="AR29" s="235"/>
      <c r="AS29" s="236"/>
      <c r="AT29" s="236"/>
      <c r="AU29" s="236"/>
      <c r="AV29" s="236"/>
      <c r="AW29" s="236"/>
      <c r="AX29" s="236"/>
      <c r="AY29" s="236"/>
      <c r="AZ29" s="236"/>
      <c r="BA29" s="237"/>
      <c r="BB29" s="236"/>
      <c r="BC29" s="236"/>
      <c r="BD29" s="236"/>
      <c r="BE29" s="236"/>
      <c r="BF29" s="236"/>
      <c r="BG29" s="234"/>
      <c r="BH29" s="235"/>
      <c r="BI29" s="233"/>
      <c r="BJ29" s="233"/>
      <c r="BK29" s="233"/>
      <c r="BL29" s="233"/>
      <c r="BM29" s="233"/>
      <c r="BN29" s="233"/>
      <c r="BO29" s="233"/>
      <c r="BP29" s="233"/>
      <c r="BQ29" s="233"/>
      <c r="BR29" s="233"/>
      <c r="BS29" s="236"/>
      <c r="BT29" s="236"/>
      <c r="BU29" s="236"/>
      <c r="BV29" s="236"/>
      <c r="BW29" s="236"/>
      <c r="BX29" s="236"/>
    </row>
    <row r="30" spans="1:76" s="232" customFormat="1">
      <c r="A30" s="233"/>
      <c r="B30" s="233"/>
      <c r="C30" s="234"/>
      <c r="D30" s="235"/>
      <c r="E30" s="236"/>
      <c r="F30" s="237"/>
      <c r="G30" s="238"/>
      <c r="H30" s="236"/>
      <c r="I30" s="236"/>
      <c r="J30" s="233"/>
      <c r="K30" s="236"/>
      <c r="L30" s="236"/>
      <c r="M30" s="236"/>
      <c r="N30" s="236"/>
      <c r="O30" s="236"/>
      <c r="P30" s="236"/>
      <c r="Q30" s="236"/>
      <c r="R30" s="233"/>
      <c r="S30" s="236"/>
      <c r="T30" s="236"/>
      <c r="U30" s="233"/>
      <c r="V30" s="236"/>
      <c r="W30" s="236"/>
      <c r="X30" s="233"/>
      <c r="Y30" s="236"/>
      <c r="Z30" s="236"/>
      <c r="AA30" s="233"/>
      <c r="AB30" s="236"/>
      <c r="AC30" s="236"/>
      <c r="AD30" s="236"/>
      <c r="AE30" s="236"/>
      <c r="AF30" s="236"/>
      <c r="AG30" s="236"/>
      <c r="AH30" s="236"/>
      <c r="AI30" s="236"/>
      <c r="AJ30" s="236"/>
      <c r="AK30" s="236"/>
      <c r="AL30" s="236"/>
      <c r="AM30" s="236"/>
      <c r="AN30" s="236"/>
      <c r="AO30" s="236"/>
      <c r="AP30" s="236"/>
      <c r="AQ30" s="234"/>
      <c r="AR30" s="235"/>
      <c r="AS30" s="236"/>
      <c r="AT30" s="236"/>
      <c r="AU30" s="236"/>
      <c r="AV30" s="236"/>
      <c r="AW30" s="236"/>
      <c r="AX30" s="236"/>
      <c r="AY30" s="236"/>
      <c r="AZ30" s="236"/>
      <c r="BA30" s="237"/>
      <c r="BB30" s="236"/>
      <c r="BC30" s="236"/>
      <c r="BD30" s="236"/>
      <c r="BE30" s="236"/>
      <c r="BF30" s="236"/>
      <c r="BG30" s="234"/>
      <c r="BH30" s="235"/>
      <c r="BI30" s="233"/>
      <c r="BJ30" s="233"/>
      <c r="BK30" s="233"/>
      <c r="BL30" s="233"/>
      <c r="BM30" s="233"/>
      <c r="BN30" s="233"/>
      <c r="BO30" s="233"/>
      <c r="BP30" s="233"/>
      <c r="BQ30" s="233"/>
      <c r="BR30" s="233"/>
      <c r="BS30" s="236"/>
      <c r="BT30" s="236"/>
      <c r="BU30" s="236"/>
      <c r="BV30" s="236"/>
      <c r="BW30" s="236"/>
      <c r="BX30" s="236"/>
    </row>
    <row r="31" spans="1:76" s="232" customFormat="1">
      <c r="A31" s="233"/>
      <c r="B31" s="233"/>
      <c r="C31" s="234"/>
      <c r="D31" s="235"/>
      <c r="E31" s="236"/>
      <c r="F31" s="237"/>
      <c r="G31" s="238"/>
      <c r="H31" s="236"/>
      <c r="I31" s="236"/>
      <c r="J31" s="233"/>
      <c r="K31" s="236"/>
      <c r="L31" s="236"/>
      <c r="M31" s="236"/>
      <c r="N31" s="236"/>
      <c r="O31" s="236"/>
      <c r="P31" s="236"/>
      <c r="Q31" s="236"/>
      <c r="R31" s="233"/>
      <c r="S31" s="236"/>
      <c r="T31" s="236"/>
      <c r="U31" s="233"/>
      <c r="V31" s="236"/>
      <c r="W31" s="236"/>
      <c r="X31" s="233"/>
      <c r="Y31" s="236"/>
      <c r="Z31" s="236"/>
      <c r="AA31" s="233"/>
      <c r="AB31" s="236"/>
      <c r="AC31" s="236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4"/>
      <c r="AR31" s="235"/>
      <c r="AS31" s="236"/>
      <c r="AT31" s="236"/>
      <c r="AU31" s="236"/>
      <c r="AV31" s="236"/>
      <c r="AW31" s="236"/>
      <c r="AX31" s="236"/>
      <c r="AY31" s="236"/>
      <c r="AZ31" s="236"/>
      <c r="BA31" s="237"/>
      <c r="BB31" s="236"/>
      <c r="BC31" s="236"/>
      <c r="BD31" s="236"/>
      <c r="BE31" s="236"/>
      <c r="BF31" s="236"/>
      <c r="BG31" s="234"/>
      <c r="BH31" s="235"/>
      <c r="BI31" s="233"/>
      <c r="BJ31" s="233"/>
      <c r="BK31" s="233"/>
      <c r="BL31" s="233"/>
      <c r="BM31" s="233"/>
      <c r="BN31" s="233"/>
      <c r="BO31" s="233"/>
      <c r="BP31" s="233"/>
      <c r="BQ31" s="233"/>
      <c r="BR31" s="233"/>
      <c r="BS31" s="236"/>
      <c r="BT31" s="236"/>
      <c r="BU31" s="236"/>
      <c r="BV31" s="236"/>
      <c r="BW31" s="236"/>
      <c r="BX31" s="236"/>
    </row>
    <row r="32" spans="1:76" s="232" customFormat="1">
      <c r="A32" s="233"/>
      <c r="B32" s="233"/>
      <c r="C32" s="234"/>
      <c r="D32" s="235"/>
      <c r="E32" s="236"/>
      <c r="F32" s="237"/>
      <c r="G32" s="238"/>
      <c r="H32" s="236"/>
      <c r="I32" s="236"/>
      <c r="J32" s="233"/>
      <c r="K32" s="236"/>
      <c r="L32" s="236"/>
      <c r="M32" s="236"/>
      <c r="N32" s="236"/>
      <c r="O32" s="236"/>
      <c r="P32" s="236"/>
      <c r="Q32" s="236"/>
      <c r="R32" s="233"/>
      <c r="S32" s="236"/>
      <c r="T32" s="236"/>
      <c r="U32" s="233"/>
      <c r="V32" s="236"/>
      <c r="W32" s="236"/>
      <c r="X32" s="233"/>
      <c r="Y32" s="236"/>
      <c r="Z32" s="236"/>
      <c r="AA32" s="233"/>
      <c r="AB32" s="236"/>
      <c r="AC32" s="236"/>
      <c r="AD32" s="236"/>
      <c r="AE32" s="236"/>
      <c r="AF32" s="236"/>
      <c r="AG32" s="236"/>
      <c r="AH32" s="236"/>
      <c r="AI32" s="236"/>
      <c r="AJ32" s="236"/>
      <c r="AK32" s="236"/>
      <c r="AL32" s="236"/>
      <c r="AM32" s="236"/>
      <c r="AN32" s="236"/>
      <c r="AO32" s="236"/>
      <c r="AP32" s="236"/>
      <c r="AQ32" s="234"/>
      <c r="AR32" s="235"/>
      <c r="AS32" s="236"/>
      <c r="AT32" s="236"/>
      <c r="AU32" s="236"/>
      <c r="AV32" s="236"/>
      <c r="AW32" s="236"/>
      <c r="AX32" s="236"/>
      <c r="AY32" s="236"/>
      <c r="AZ32" s="236"/>
      <c r="BA32" s="237"/>
      <c r="BB32" s="236"/>
      <c r="BC32" s="236"/>
      <c r="BD32" s="236"/>
      <c r="BE32" s="236"/>
      <c r="BF32" s="236"/>
      <c r="BG32" s="234"/>
      <c r="BH32" s="235"/>
      <c r="BI32" s="233"/>
      <c r="BJ32" s="233"/>
      <c r="BK32" s="233"/>
      <c r="BL32" s="233"/>
      <c r="BM32" s="233"/>
      <c r="BN32" s="233"/>
      <c r="BO32" s="233"/>
      <c r="BP32" s="233"/>
      <c r="BQ32" s="233"/>
      <c r="BR32" s="233"/>
      <c r="BS32" s="236"/>
      <c r="BT32" s="236"/>
      <c r="BU32" s="236"/>
      <c r="BV32" s="236"/>
      <c r="BW32" s="236"/>
      <c r="BX32" s="236"/>
    </row>
    <row r="33" spans="1:76" s="232" customFormat="1">
      <c r="A33" s="233"/>
      <c r="B33" s="233"/>
      <c r="C33" s="234"/>
      <c r="D33" s="235"/>
      <c r="E33" s="236"/>
      <c r="F33" s="237"/>
      <c r="G33" s="238"/>
      <c r="H33" s="236"/>
      <c r="I33" s="236"/>
      <c r="J33" s="233"/>
      <c r="K33" s="236"/>
      <c r="L33" s="236"/>
      <c r="M33" s="236"/>
      <c r="N33" s="236"/>
      <c r="O33" s="236"/>
      <c r="P33" s="236"/>
      <c r="Q33" s="236"/>
      <c r="R33" s="233"/>
      <c r="S33" s="236"/>
      <c r="T33" s="236"/>
      <c r="U33" s="233"/>
      <c r="V33" s="236"/>
      <c r="W33" s="236"/>
      <c r="X33" s="233"/>
      <c r="Y33" s="236"/>
      <c r="Z33" s="236"/>
      <c r="AA33" s="233"/>
      <c r="AB33" s="236"/>
      <c r="AC33" s="236"/>
      <c r="AD33" s="236"/>
      <c r="AE33" s="236"/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4"/>
      <c r="AR33" s="235"/>
      <c r="AS33" s="236"/>
      <c r="AT33" s="236"/>
      <c r="AU33" s="236"/>
      <c r="AV33" s="236"/>
      <c r="AW33" s="236"/>
      <c r="AX33" s="236"/>
      <c r="AY33" s="236"/>
      <c r="AZ33" s="236"/>
      <c r="BA33" s="237"/>
      <c r="BB33" s="236"/>
      <c r="BC33" s="236"/>
      <c r="BD33" s="236"/>
      <c r="BE33" s="236"/>
      <c r="BF33" s="236"/>
      <c r="BG33" s="234"/>
      <c r="BH33" s="235"/>
      <c r="BI33" s="233"/>
      <c r="BJ33" s="233"/>
      <c r="BK33" s="233"/>
      <c r="BL33" s="233"/>
      <c r="BM33" s="233"/>
      <c r="BN33" s="233"/>
      <c r="BO33" s="233"/>
      <c r="BP33" s="233"/>
      <c r="BQ33" s="233"/>
      <c r="BR33" s="233"/>
      <c r="BS33" s="236"/>
      <c r="BT33" s="236"/>
      <c r="BU33" s="236"/>
      <c r="BV33" s="236"/>
      <c r="BW33" s="236"/>
      <c r="BX33" s="236"/>
    </row>
    <row r="34" spans="1:76" s="232" customFormat="1">
      <c r="A34" s="233"/>
      <c r="B34" s="233"/>
      <c r="C34" s="234"/>
      <c r="D34" s="235"/>
      <c r="E34" s="236"/>
      <c r="F34" s="237"/>
      <c r="G34" s="238"/>
      <c r="H34" s="236"/>
      <c r="I34" s="236"/>
      <c r="J34" s="233"/>
      <c r="K34" s="236"/>
      <c r="L34" s="236"/>
      <c r="M34" s="236"/>
      <c r="N34" s="236"/>
      <c r="O34" s="236"/>
      <c r="P34" s="236"/>
      <c r="Q34" s="236"/>
      <c r="R34" s="233"/>
      <c r="S34" s="236"/>
      <c r="T34" s="236"/>
      <c r="U34" s="233"/>
      <c r="V34" s="236"/>
      <c r="W34" s="236"/>
      <c r="X34" s="233"/>
      <c r="Y34" s="236"/>
      <c r="Z34" s="236"/>
      <c r="AA34" s="233"/>
      <c r="AB34" s="236"/>
      <c r="AC34" s="236"/>
      <c r="AD34" s="236"/>
      <c r="AE34" s="236"/>
      <c r="AF34" s="236"/>
      <c r="AG34" s="236"/>
      <c r="AH34" s="236"/>
      <c r="AI34" s="236"/>
      <c r="AJ34" s="236"/>
      <c r="AK34" s="236"/>
      <c r="AL34" s="236"/>
      <c r="AM34" s="236"/>
      <c r="AN34" s="236"/>
      <c r="AO34" s="236"/>
      <c r="AP34" s="236"/>
      <c r="AQ34" s="234"/>
      <c r="AR34" s="235"/>
      <c r="AS34" s="236"/>
      <c r="AT34" s="236"/>
      <c r="AU34" s="236"/>
      <c r="AV34" s="236"/>
      <c r="AW34" s="236"/>
      <c r="AX34" s="236"/>
      <c r="AY34" s="236"/>
      <c r="AZ34" s="236"/>
      <c r="BA34" s="237"/>
      <c r="BB34" s="236"/>
      <c r="BC34" s="236"/>
      <c r="BD34" s="236"/>
      <c r="BE34" s="236"/>
      <c r="BF34" s="236"/>
      <c r="BG34" s="234"/>
      <c r="BH34" s="235"/>
      <c r="BI34" s="233"/>
      <c r="BJ34" s="233"/>
      <c r="BK34" s="233"/>
      <c r="BL34" s="233"/>
      <c r="BM34" s="233"/>
      <c r="BN34" s="233"/>
      <c r="BO34" s="233"/>
      <c r="BP34" s="233"/>
      <c r="BQ34" s="233"/>
      <c r="BR34" s="233"/>
      <c r="BS34" s="236"/>
      <c r="BT34" s="236"/>
      <c r="BU34" s="236"/>
      <c r="BV34" s="236"/>
      <c r="BW34" s="236"/>
      <c r="BX34" s="236"/>
    </row>
    <row r="35" spans="1:76" s="232" customFormat="1">
      <c r="A35" s="233"/>
      <c r="B35" s="233"/>
      <c r="C35" s="234"/>
      <c r="D35" s="235"/>
      <c r="E35" s="236"/>
      <c r="F35" s="237"/>
      <c r="G35" s="238"/>
      <c r="H35" s="236"/>
      <c r="I35" s="236"/>
      <c r="J35" s="233"/>
      <c r="K35" s="236"/>
      <c r="L35" s="236"/>
      <c r="M35" s="236"/>
      <c r="N35" s="236"/>
      <c r="O35" s="236"/>
      <c r="P35" s="236"/>
      <c r="Q35" s="236"/>
      <c r="R35" s="233"/>
      <c r="S35" s="236"/>
      <c r="T35" s="236"/>
      <c r="U35" s="233"/>
      <c r="V35" s="236"/>
      <c r="W35" s="236"/>
      <c r="X35" s="233"/>
      <c r="Y35" s="236"/>
      <c r="Z35" s="236"/>
      <c r="AA35" s="233"/>
      <c r="AB35" s="236"/>
      <c r="AC35" s="236"/>
      <c r="AD35" s="236"/>
      <c r="AE35" s="236"/>
      <c r="AF35" s="236"/>
      <c r="AG35" s="236"/>
      <c r="AH35" s="236"/>
      <c r="AI35" s="236"/>
      <c r="AJ35" s="236"/>
      <c r="AK35" s="236"/>
      <c r="AL35" s="236"/>
      <c r="AM35" s="236"/>
      <c r="AN35" s="236"/>
      <c r="AO35" s="236"/>
      <c r="AP35" s="236"/>
      <c r="AQ35" s="234"/>
      <c r="AR35" s="235"/>
      <c r="AS35" s="236"/>
      <c r="AT35" s="236"/>
      <c r="AU35" s="236"/>
      <c r="AV35" s="236"/>
      <c r="AW35" s="236"/>
      <c r="AX35" s="236"/>
      <c r="AY35" s="236"/>
      <c r="AZ35" s="236"/>
      <c r="BA35" s="237"/>
      <c r="BB35" s="236"/>
      <c r="BC35" s="236"/>
      <c r="BD35" s="236"/>
      <c r="BE35" s="236"/>
      <c r="BF35" s="236"/>
      <c r="BG35" s="234"/>
      <c r="BH35" s="235"/>
      <c r="BI35" s="233"/>
      <c r="BJ35" s="233"/>
      <c r="BK35" s="233"/>
      <c r="BL35" s="233"/>
      <c r="BM35" s="233"/>
      <c r="BN35" s="233"/>
      <c r="BO35" s="233"/>
      <c r="BP35" s="233"/>
      <c r="BQ35" s="233"/>
      <c r="BR35" s="233"/>
      <c r="BS35" s="236"/>
      <c r="BT35" s="236"/>
      <c r="BU35" s="236"/>
      <c r="BV35" s="236"/>
      <c r="BW35" s="236"/>
      <c r="BX35" s="236"/>
    </row>
    <row r="36" spans="1:76" s="232" customFormat="1">
      <c r="A36" s="233"/>
      <c r="B36" s="233"/>
      <c r="C36" s="234"/>
      <c r="D36" s="235"/>
      <c r="E36" s="236"/>
      <c r="F36" s="237"/>
      <c r="G36" s="238"/>
      <c r="H36" s="236"/>
      <c r="I36" s="236"/>
      <c r="J36" s="233"/>
      <c r="K36" s="236"/>
      <c r="L36" s="236"/>
      <c r="M36" s="236"/>
      <c r="N36" s="236"/>
      <c r="O36" s="236"/>
      <c r="P36" s="236"/>
      <c r="Q36" s="236"/>
      <c r="R36" s="233"/>
      <c r="S36" s="236"/>
      <c r="T36" s="236"/>
      <c r="U36" s="233"/>
      <c r="V36" s="236"/>
      <c r="W36" s="236"/>
      <c r="X36" s="233"/>
      <c r="Y36" s="236"/>
      <c r="Z36" s="236"/>
      <c r="AA36" s="233"/>
      <c r="AB36" s="236"/>
      <c r="AC36" s="236"/>
      <c r="AD36" s="236"/>
      <c r="AE36" s="236"/>
      <c r="AF36" s="236"/>
      <c r="AG36" s="236"/>
      <c r="AH36" s="236"/>
      <c r="AI36" s="236"/>
      <c r="AJ36" s="236"/>
      <c r="AK36" s="236"/>
      <c r="AL36" s="236"/>
      <c r="AM36" s="236"/>
      <c r="AN36" s="236"/>
      <c r="AO36" s="236"/>
      <c r="AP36" s="236"/>
      <c r="AQ36" s="234"/>
      <c r="AR36" s="235"/>
      <c r="AS36" s="236"/>
      <c r="AT36" s="236"/>
      <c r="AU36" s="236"/>
      <c r="AV36" s="236"/>
      <c r="AW36" s="236"/>
      <c r="AX36" s="236"/>
      <c r="AY36" s="236"/>
      <c r="AZ36" s="236"/>
      <c r="BA36" s="237"/>
      <c r="BB36" s="236"/>
      <c r="BC36" s="236"/>
      <c r="BD36" s="236"/>
      <c r="BE36" s="236"/>
      <c r="BF36" s="236"/>
      <c r="BG36" s="234"/>
      <c r="BH36" s="235"/>
      <c r="BI36" s="233"/>
      <c r="BJ36" s="233"/>
      <c r="BK36" s="233"/>
      <c r="BL36" s="233"/>
      <c r="BM36" s="233"/>
      <c r="BN36" s="233"/>
      <c r="BO36" s="233"/>
      <c r="BP36" s="233"/>
      <c r="BQ36" s="233"/>
      <c r="BR36" s="233"/>
      <c r="BS36" s="236"/>
      <c r="BT36" s="236"/>
      <c r="BU36" s="236"/>
      <c r="BV36" s="236"/>
      <c r="BW36" s="236"/>
      <c r="BX36" s="236"/>
    </row>
    <row r="37" spans="1:76" s="232" customFormat="1">
      <c r="A37" s="233"/>
      <c r="B37" s="233"/>
      <c r="C37" s="234"/>
      <c r="D37" s="235"/>
      <c r="E37" s="236"/>
      <c r="F37" s="237"/>
      <c r="G37" s="238"/>
      <c r="H37" s="236"/>
      <c r="I37" s="236"/>
      <c r="J37" s="233"/>
      <c r="K37" s="236"/>
      <c r="L37" s="236"/>
      <c r="M37" s="236"/>
      <c r="N37" s="236"/>
      <c r="O37" s="236"/>
      <c r="P37" s="236"/>
      <c r="Q37" s="236"/>
      <c r="R37" s="233"/>
      <c r="S37" s="236"/>
      <c r="T37" s="236"/>
      <c r="U37" s="233"/>
      <c r="V37" s="236"/>
      <c r="W37" s="236"/>
      <c r="X37" s="233"/>
      <c r="Y37" s="236"/>
      <c r="Z37" s="236"/>
      <c r="AA37" s="233"/>
      <c r="AB37" s="236"/>
      <c r="AC37" s="236"/>
      <c r="AD37" s="236"/>
      <c r="AE37" s="236"/>
      <c r="AF37" s="236"/>
      <c r="AG37" s="236"/>
      <c r="AH37" s="236"/>
      <c r="AI37" s="236"/>
      <c r="AJ37" s="236"/>
      <c r="AK37" s="236"/>
      <c r="AL37" s="236"/>
      <c r="AM37" s="236"/>
      <c r="AN37" s="236"/>
      <c r="AO37" s="236"/>
      <c r="AP37" s="236"/>
      <c r="AQ37" s="234"/>
      <c r="AR37" s="235"/>
      <c r="AS37" s="236"/>
      <c r="AT37" s="236"/>
      <c r="AU37" s="236"/>
      <c r="AV37" s="236"/>
      <c r="AW37" s="236"/>
      <c r="AX37" s="236"/>
      <c r="AY37" s="236"/>
      <c r="AZ37" s="236"/>
      <c r="BA37" s="237"/>
      <c r="BB37" s="236"/>
      <c r="BC37" s="236"/>
      <c r="BD37" s="236"/>
      <c r="BE37" s="236"/>
      <c r="BF37" s="236"/>
      <c r="BG37" s="234"/>
      <c r="BH37" s="235"/>
      <c r="BI37" s="233"/>
      <c r="BJ37" s="233"/>
      <c r="BK37" s="233"/>
      <c r="BL37" s="233"/>
      <c r="BM37" s="233"/>
      <c r="BN37" s="233"/>
      <c r="BO37" s="233"/>
      <c r="BP37" s="233"/>
      <c r="BQ37" s="233"/>
      <c r="BR37" s="233"/>
      <c r="BS37" s="236"/>
      <c r="BT37" s="236"/>
      <c r="BU37" s="236"/>
      <c r="BV37" s="236"/>
      <c r="BW37" s="236"/>
      <c r="BX37" s="236"/>
    </row>
    <row r="38" spans="1:76" s="232" customFormat="1">
      <c r="A38" s="233"/>
      <c r="B38" s="233"/>
      <c r="C38" s="234"/>
      <c r="D38" s="235"/>
      <c r="E38" s="236"/>
      <c r="F38" s="237"/>
      <c r="G38" s="238"/>
      <c r="H38" s="236"/>
      <c r="I38" s="236"/>
      <c r="J38" s="233"/>
      <c r="K38" s="236"/>
      <c r="L38" s="236"/>
      <c r="M38" s="236"/>
      <c r="N38" s="236"/>
      <c r="O38" s="236"/>
      <c r="P38" s="236"/>
      <c r="Q38" s="236"/>
      <c r="R38" s="233"/>
      <c r="S38" s="236"/>
      <c r="T38" s="236"/>
      <c r="U38" s="233"/>
      <c r="V38" s="236"/>
      <c r="W38" s="236"/>
      <c r="X38" s="233"/>
      <c r="Y38" s="236"/>
      <c r="Z38" s="236"/>
      <c r="AA38" s="233"/>
      <c r="AB38" s="236"/>
      <c r="AC38" s="236"/>
      <c r="AD38" s="236"/>
      <c r="AE38" s="236"/>
      <c r="AF38" s="236"/>
      <c r="AG38" s="236"/>
      <c r="AH38" s="236"/>
      <c r="AI38" s="236"/>
      <c r="AJ38" s="236"/>
      <c r="AK38" s="236"/>
      <c r="AL38" s="236"/>
      <c r="AM38" s="236"/>
      <c r="AN38" s="236"/>
      <c r="AO38" s="236"/>
      <c r="AP38" s="236"/>
      <c r="AQ38" s="234"/>
      <c r="AR38" s="235"/>
      <c r="AS38" s="236"/>
      <c r="AT38" s="236"/>
      <c r="AU38" s="236"/>
      <c r="AV38" s="236"/>
      <c r="AW38" s="236"/>
      <c r="AX38" s="236"/>
      <c r="AY38" s="236"/>
      <c r="AZ38" s="236"/>
      <c r="BA38" s="237"/>
      <c r="BB38" s="236"/>
      <c r="BC38" s="236"/>
      <c r="BD38" s="236"/>
      <c r="BE38" s="236"/>
      <c r="BF38" s="236"/>
      <c r="BG38" s="234"/>
      <c r="BH38" s="235"/>
      <c r="BI38" s="233"/>
      <c r="BJ38" s="233"/>
      <c r="BK38" s="233"/>
      <c r="BL38" s="233"/>
      <c r="BM38" s="233"/>
      <c r="BN38" s="233"/>
      <c r="BO38" s="233"/>
      <c r="BP38" s="233"/>
      <c r="BQ38" s="233"/>
      <c r="BR38" s="233"/>
      <c r="BS38" s="236"/>
      <c r="BT38" s="236"/>
      <c r="BU38" s="236"/>
      <c r="BV38" s="236"/>
      <c r="BW38" s="236"/>
      <c r="BX38" s="236"/>
    </row>
    <row r="39" spans="1:76" s="232" customFormat="1">
      <c r="A39" s="233"/>
      <c r="B39" s="233"/>
      <c r="C39" s="234"/>
      <c r="D39" s="235"/>
      <c r="E39" s="236"/>
      <c r="F39" s="237"/>
      <c r="G39" s="238"/>
      <c r="H39" s="236"/>
      <c r="I39" s="236"/>
      <c r="J39" s="233"/>
      <c r="K39" s="236"/>
      <c r="L39" s="236"/>
      <c r="M39" s="236"/>
      <c r="N39" s="236"/>
      <c r="O39" s="236"/>
      <c r="P39" s="236"/>
      <c r="Q39" s="236"/>
      <c r="R39" s="233"/>
      <c r="S39" s="236"/>
      <c r="T39" s="236"/>
      <c r="U39" s="233"/>
      <c r="V39" s="236"/>
      <c r="W39" s="236"/>
      <c r="X39" s="233"/>
      <c r="Y39" s="236"/>
      <c r="Z39" s="236"/>
      <c r="AA39" s="233"/>
      <c r="AB39" s="236"/>
      <c r="AC39" s="236"/>
      <c r="AD39" s="236"/>
      <c r="AE39" s="236"/>
      <c r="AF39" s="236"/>
      <c r="AG39" s="236"/>
      <c r="AH39" s="236"/>
      <c r="AI39" s="236"/>
      <c r="AJ39" s="236"/>
      <c r="AK39" s="236"/>
      <c r="AL39" s="236"/>
      <c r="AM39" s="236"/>
      <c r="AN39" s="236"/>
      <c r="AO39" s="236"/>
      <c r="AP39" s="236"/>
      <c r="AQ39" s="234"/>
      <c r="AR39" s="235"/>
      <c r="AS39" s="236"/>
      <c r="AT39" s="236"/>
      <c r="AU39" s="236"/>
      <c r="AV39" s="236"/>
      <c r="AW39" s="236"/>
      <c r="AX39" s="236"/>
      <c r="AY39" s="236"/>
      <c r="AZ39" s="236"/>
      <c r="BA39" s="237"/>
      <c r="BB39" s="236"/>
      <c r="BC39" s="236"/>
      <c r="BD39" s="236"/>
      <c r="BE39" s="236"/>
      <c r="BF39" s="236"/>
      <c r="BG39" s="234"/>
      <c r="BH39" s="235"/>
      <c r="BI39" s="233"/>
      <c r="BJ39" s="233"/>
      <c r="BK39" s="233"/>
      <c r="BL39" s="233"/>
      <c r="BM39" s="233"/>
      <c r="BN39" s="233"/>
      <c r="BO39" s="233"/>
      <c r="BP39" s="233"/>
      <c r="BQ39" s="233"/>
      <c r="BR39" s="233"/>
      <c r="BS39" s="236"/>
      <c r="BT39" s="236"/>
      <c r="BU39" s="236"/>
      <c r="BV39" s="236"/>
      <c r="BW39" s="236"/>
      <c r="BX39" s="236"/>
    </row>
    <row r="40" spans="1:76" s="232" customFormat="1">
      <c r="A40" s="233"/>
      <c r="B40" s="233"/>
      <c r="C40" s="234"/>
      <c r="D40" s="235"/>
      <c r="E40" s="236"/>
      <c r="F40" s="237"/>
      <c r="G40" s="238"/>
      <c r="H40" s="236"/>
      <c r="I40" s="236"/>
      <c r="J40" s="233"/>
      <c r="K40" s="236"/>
      <c r="L40" s="236"/>
      <c r="M40" s="236"/>
      <c r="N40" s="236"/>
      <c r="O40" s="236"/>
      <c r="P40" s="236"/>
      <c r="Q40" s="236"/>
      <c r="R40" s="233"/>
      <c r="S40" s="236"/>
      <c r="T40" s="236"/>
      <c r="U40" s="233"/>
      <c r="V40" s="236"/>
      <c r="W40" s="236"/>
      <c r="X40" s="233"/>
      <c r="Y40" s="236"/>
      <c r="Z40" s="236"/>
      <c r="AA40" s="233"/>
      <c r="AB40" s="236"/>
      <c r="AC40" s="236"/>
      <c r="AD40" s="236"/>
      <c r="AE40" s="236"/>
      <c r="AF40" s="236"/>
      <c r="AG40" s="236"/>
      <c r="AH40" s="236"/>
      <c r="AI40" s="236"/>
      <c r="AJ40" s="236"/>
      <c r="AK40" s="236"/>
      <c r="AL40" s="236"/>
      <c r="AM40" s="236"/>
      <c r="AN40" s="236"/>
      <c r="AO40" s="236"/>
      <c r="AP40" s="236"/>
      <c r="AQ40" s="234"/>
      <c r="AR40" s="235"/>
      <c r="AS40" s="236"/>
      <c r="AT40" s="236"/>
      <c r="AU40" s="236"/>
      <c r="AV40" s="236"/>
      <c r="AW40" s="236"/>
      <c r="AX40" s="236"/>
      <c r="AY40" s="236"/>
      <c r="AZ40" s="236"/>
      <c r="BA40" s="237"/>
      <c r="BB40" s="236"/>
      <c r="BC40" s="236"/>
      <c r="BD40" s="236"/>
      <c r="BE40" s="236"/>
      <c r="BF40" s="236"/>
      <c r="BG40" s="234"/>
      <c r="BH40" s="235"/>
      <c r="BI40" s="233"/>
      <c r="BJ40" s="233"/>
      <c r="BK40" s="233"/>
      <c r="BL40" s="233"/>
      <c r="BM40" s="233"/>
      <c r="BN40" s="233"/>
      <c r="BO40" s="233"/>
      <c r="BP40" s="233"/>
      <c r="BQ40" s="233"/>
      <c r="BR40" s="233"/>
      <c r="BS40" s="236"/>
      <c r="BT40" s="236"/>
      <c r="BU40" s="236"/>
      <c r="BV40" s="236"/>
      <c r="BW40" s="236"/>
      <c r="BX40" s="236"/>
    </row>
    <row r="41" spans="1:76" s="232" customFormat="1">
      <c r="A41" s="233"/>
      <c r="B41" s="233"/>
      <c r="C41" s="234"/>
      <c r="D41" s="235"/>
      <c r="E41" s="236"/>
      <c r="F41" s="237"/>
      <c r="G41" s="238"/>
      <c r="H41" s="236"/>
      <c r="I41" s="236"/>
      <c r="J41" s="233"/>
      <c r="K41" s="236"/>
      <c r="L41" s="236"/>
      <c r="M41" s="236"/>
      <c r="N41" s="236"/>
      <c r="O41" s="236"/>
      <c r="P41" s="236"/>
      <c r="Q41" s="236"/>
      <c r="R41" s="233"/>
      <c r="S41" s="236"/>
      <c r="T41" s="236"/>
      <c r="U41" s="233"/>
      <c r="V41" s="236"/>
      <c r="W41" s="236"/>
      <c r="X41" s="233"/>
      <c r="Y41" s="236"/>
      <c r="Z41" s="236"/>
      <c r="AA41" s="233"/>
      <c r="AB41" s="236"/>
      <c r="AC41" s="236"/>
      <c r="AD41" s="236"/>
      <c r="AE41" s="236"/>
      <c r="AF41" s="236"/>
      <c r="AG41" s="236"/>
      <c r="AH41" s="236"/>
      <c r="AI41" s="236"/>
      <c r="AJ41" s="236"/>
      <c r="AK41" s="236"/>
      <c r="AL41" s="236"/>
      <c r="AM41" s="236"/>
      <c r="AN41" s="236"/>
      <c r="AO41" s="236"/>
      <c r="AP41" s="236"/>
      <c r="AQ41" s="234"/>
      <c r="AR41" s="235"/>
      <c r="AS41" s="236"/>
      <c r="AT41" s="236"/>
      <c r="AU41" s="236"/>
      <c r="AV41" s="236"/>
      <c r="AW41" s="236"/>
      <c r="AX41" s="236"/>
      <c r="AY41" s="236"/>
      <c r="AZ41" s="236"/>
      <c r="BA41" s="237"/>
      <c r="BB41" s="236"/>
      <c r="BC41" s="236"/>
      <c r="BD41" s="236"/>
      <c r="BE41" s="236"/>
      <c r="BF41" s="236"/>
      <c r="BG41" s="234"/>
      <c r="BH41" s="235"/>
      <c r="BI41" s="233"/>
      <c r="BJ41" s="233"/>
      <c r="BK41" s="233"/>
      <c r="BL41" s="233"/>
      <c r="BM41" s="233"/>
      <c r="BN41" s="233"/>
      <c r="BO41" s="233"/>
      <c r="BP41" s="233"/>
      <c r="BQ41" s="233"/>
      <c r="BR41" s="233"/>
      <c r="BS41" s="236"/>
      <c r="BT41" s="236"/>
      <c r="BU41" s="236"/>
      <c r="BV41" s="236"/>
      <c r="BW41" s="236"/>
      <c r="BX41" s="236"/>
    </row>
    <row r="42" spans="1:76" s="232" customFormat="1">
      <c r="A42" s="233"/>
      <c r="B42" s="233"/>
      <c r="C42" s="234"/>
      <c r="D42" s="235"/>
      <c r="E42" s="236"/>
      <c r="F42" s="237"/>
      <c r="G42" s="238"/>
      <c r="H42" s="236"/>
      <c r="I42" s="236"/>
      <c r="J42" s="233"/>
      <c r="K42" s="236"/>
      <c r="L42" s="236"/>
      <c r="M42" s="236"/>
      <c r="N42" s="236"/>
      <c r="O42" s="236"/>
      <c r="P42" s="236"/>
      <c r="Q42" s="236"/>
      <c r="R42" s="233"/>
      <c r="S42" s="236"/>
      <c r="T42" s="236"/>
      <c r="U42" s="233"/>
      <c r="V42" s="236"/>
      <c r="W42" s="236"/>
      <c r="X42" s="233"/>
      <c r="Y42" s="236"/>
      <c r="Z42" s="236"/>
      <c r="AA42" s="233"/>
      <c r="AB42" s="236"/>
      <c r="AC42" s="236"/>
      <c r="AD42" s="236"/>
      <c r="AE42" s="236"/>
      <c r="AF42" s="236"/>
      <c r="AG42" s="236"/>
      <c r="AH42" s="236"/>
      <c r="AI42" s="236"/>
      <c r="AJ42" s="236"/>
      <c r="AK42" s="236"/>
      <c r="AL42" s="236"/>
      <c r="AM42" s="236"/>
      <c r="AN42" s="236"/>
      <c r="AO42" s="236"/>
      <c r="AP42" s="236"/>
      <c r="AQ42" s="234"/>
      <c r="AR42" s="235"/>
      <c r="AS42" s="236"/>
      <c r="AT42" s="236"/>
      <c r="AU42" s="236"/>
      <c r="AV42" s="236"/>
      <c r="AW42" s="236"/>
      <c r="AX42" s="236"/>
      <c r="AY42" s="236"/>
      <c r="AZ42" s="236"/>
      <c r="BA42" s="237"/>
      <c r="BB42" s="236"/>
      <c r="BC42" s="236"/>
      <c r="BD42" s="236"/>
      <c r="BE42" s="236"/>
      <c r="BF42" s="236"/>
      <c r="BG42" s="234"/>
      <c r="BH42" s="235"/>
      <c r="BI42" s="233"/>
      <c r="BJ42" s="233"/>
      <c r="BK42" s="233"/>
      <c r="BL42" s="233"/>
      <c r="BM42" s="233"/>
      <c r="BN42" s="233"/>
      <c r="BO42" s="233"/>
      <c r="BP42" s="233"/>
      <c r="BQ42" s="233"/>
      <c r="BR42" s="233"/>
      <c r="BS42" s="236"/>
      <c r="BT42" s="236"/>
      <c r="BU42" s="236"/>
      <c r="BV42" s="236"/>
      <c r="BW42" s="236"/>
      <c r="BX42" s="236"/>
    </row>
    <row r="43" spans="1:76" s="232" customFormat="1">
      <c r="A43" s="233"/>
      <c r="B43" s="233"/>
      <c r="C43" s="234"/>
      <c r="D43" s="235"/>
      <c r="E43" s="236"/>
      <c r="F43" s="237"/>
      <c r="G43" s="238"/>
      <c r="H43" s="236"/>
      <c r="I43" s="236"/>
      <c r="J43" s="233"/>
      <c r="K43" s="236"/>
      <c r="L43" s="236"/>
      <c r="M43" s="236"/>
      <c r="N43" s="236"/>
      <c r="O43" s="236"/>
      <c r="P43" s="236"/>
      <c r="Q43" s="236"/>
      <c r="R43" s="233"/>
      <c r="S43" s="236"/>
      <c r="T43" s="236"/>
      <c r="U43" s="233"/>
      <c r="V43" s="236"/>
      <c r="W43" s="236"/>
      <c r="X43" s="233"/>
      <c r="Y43" s="236"/>
      <c r="Z43" s="236"/>
      <c r="AA43" s="233"/>
      <c r="AB43" s="236"/>
      <c r="AC43" s="236"/>
      <c r="AD43" s="236"/>
      <c r="AE43" s="236"/>
      <c r="AF43" s="236"/>
      <c r="AG43" s="236"/>
      <c r="AH43" s="236"/>
      <c r="AI43" s="236"/>
      <c r="AJ43" s="236"/>
      <c r="AK43" s="236"/>
      <c r="AL43" s="236"/>
      <c r="AM43" s="236"/>
      <c r="AN43" s="236"/>
      <c r="AO43" s="236"/>
      <c r="AP43" s="236"/>
      <c r="AQ43" s="234"/>
      <c r="AR43" s="235"/>
      <c r="AS43" s="236"/>
      <c r="AT43" s="236"/>
      <c r="AU43" s="236"/>
      <c r="AV43" s="236"/>
      <c r="AW43" s="236"/>
      <c r="AX43" s="236"/>
      <c r="AY43" s="236"/>
      <c r="AZ43" s="236"/>
      <c r="BA43" s="237"/>
      <c r="BB43" s="236"/>
      <c r="BC43" s="236"/>
      <c r="BD43" s="236"/>
      <c r="BE43" s="236"/>
      <c r="BF43" s="236"/>
      <c r="BG43" s="234"/>
      <c r="BH43" s="235"/>
      <c r="BI43" s="233"/>
      <c r="BJ43" s="233"/>
      <c r="BK43" s="233"/>
      <c r="BL43" s="233"/>
      <c r="BM43" s="233"/>
      <c r="BN43" s="233"/>
      <c r="BO43" s="233"/>
      <c r="BP43" s="233"/>
      <c r="BQ43" s="233"/>
      <c r="BR43" s="233"/>
      <c r="BS43" s="236"/>
      <c r="BT43" s="236"/>
      <c r="BU43" s="236"/>
      <c r="BV43" s="236"/>
      <c r="BW43" s="236"/>
      <c r="BX43" s="236"/>
    </row>
    <row r="44" spans="1:76" s="232" customFormat="1">
      <c r="A44" s="233"/>
      <c r="B44" s="233"/>
      <c r="C44" s="234"/>
      <c r="D44" s="235"/>
      <c r="E44" s="236"/>
      <c r="F44" s="237"/>
      <c r="G44" s="238"/>
      <c r="H44" s="236"/>
      <c r="I44" s="236"/>
      <c r="J44" s="233"/>
      <c r="K44" s="236"/>
      <c r="L44" s="236"/>
      <c r="M44" s="236"/>
      <c r="N44" s="236"/>
      <c r="O44" s="236"/>
      <c r="P44" s="236"/>
      <c r="Q44" s="236"/>
      <c r="R44" s="233"/>
      <c r="S44" s="236"/>
      <c r="T44" s="236"/>
      <c r="U44" s="233"/>
      <c r="V44" s="236"/>
      <c r="W44" s="236"/>
      <c r="X44" s="233"/>
      <c r="Y44" s="236"/>
      <c r="Z44" s="236"/>
      <c r="AA44" s="233"/>
      <c r="AB44" s="236"/>
      <c r="AC44" s="236"/>
      <c r="AD44" s="236"/>
      <c r="AE44" s="236"/>
      <c r="AF44" s="236"/>
      <c r="AG44" s="236"/>
      <c r="AH44" s="236"/>
      <c r="AI44" s="236"/>
      <c r="AJ44" s="236"/>
      <c r="AK44" s="236"/>
      <c r="AL44" s="236"/>
      <c r="AM44" s="236"/>
      <c r="AN44" s="236"/>
      <c r="AO44" s="236"/>
      <c r="AP44" s="236"/>
      <c r="AQ44" s="234"/>
      <c r="AR44" s="235"/>
      <c r="AS44" s="236"/>
      <c r="AT44" s="236"/>
      <c r="AU44" s="236"/>
      <c r="AV44" s="236"/>
      <c r="AW44" s="236"/>
      <c r="AX44" s="236"/>
      <c r="AY44" s="236"/>
      <c r="AZ44" s="236"/>
      <c r="BA44" s="237"/>
      <c r="BB44" s="236"/>
      <c r="BC44" s="236"/>
      <c r="BD44" s="236"/>
      <c r="BE44" s="236"/>
      <c r="BF44" s="236"/>
      <c r="BG44" s="234"/>
      <c r="BH44" s="235"/>
      <c r="BI44" s="233"/>
      <c r="BJ44" s="233"/>
      <c r="BK44" s="233"/>
      <c r="BL44" s="233"/>
      <c r="BM44" s="233"/>
      <c r="BN44" s="233"/>
      <c r="BO44" s="233"/>
      <c r="BP44" s="233"/>
      <c r="BQ44" s="233"/>
      <c r="BR44" s="233"/>
      <c r="BS44" s="236"/>
      <c r="BT44" s="236"/>
      <c r="BU44" s="236"/>
      <c r="BV44" s="236"/>
      <c r="BW44" s="236"/>
      <c r="BX44" s="236"/>
    </row>
    <row r="45" spans="1:76" s="232" customFormat="1">
      <c r="A45" s="233"/>
      <c r="B45" s="233"/>
      <c r="C45" s="234"/>
      <c r="D45" s="235"/>
      <c r="E45" s="236"/>
      <c r="F45" s="237"/>
      <c r="G45" s="238"/>
      <c r="H45" s="236"/>
      <c r="I45" s="236"/>
      <c r="J45" s="233"/>
      <c r="K45" s="236"/>
      <c r="L45" s="236"/>
      <c r="M45" s="236"/>
      <c r="N45" s="236"/>
      <c r="O45" s="236"/>
      <c r="P45" s="236"/>
      <c r="Q45" s="236"/>
      <c r="R45" s="233"/>
      <c r="S45" s="236"/>
      <c r="T45" s="236"/>
      <c r="U45" s="233"/>
      <c r="V45" s="236"/>
      <c r="W45" s="236"/>
      <c r="X45" s="233"/>
      <c r="Y45" s="236"/>
      <c r="Z45" s="236"/>
      <c r="AA45" s="233"/>
      <c r="AB45" s="236"/>
      <c r="AC45" s="236"/>
      <c r="AD45" s="236"/>
      <c r="AE45" s="236"/>
      <c r="AF45" s="236"/>
      <c r="AG45" s="236"/>
      <c r="AH45" s="236"/>
      <c r="AI45" s="236"/>
      <c r="AJ45" s="236"/>
      <c r="AK45" s="236"/>
      <c r="AL45" s="236"/>
      <c r="AM45" s="236"/>
      <c r="AN45" s="236"/>
      <c r="AO45" s="236"/>
      <c r="AP45" s="236"/>
      <c r="AQ45" s="234"/>
      <c r="AR45" s="235"/>
      <c r="AS45" s="236"/>
      <c r="AT45" s="236"/>
      <c r="AU45" s="236"/>
      <c r="AV45" s="236"/>
      <c r="AW45" s="236"/>
      <c r="AX45" s="236"/>
      <c r="AY45" s="236"/>
      <c r="AZ45" s="236"/>
      <c r="BA45" s="237"/>
      <c r="BB45" s="236"/>
      <c r="BC45" s="236"/>
      <c r="BD45" s="236"/>
      <c r="BE45" s="236"/>
      <c r="BF45" s="236"/>
      <c r="BG45" s="234"/>
      <c r="BH45" s="235"/>
      <c r="BI45" s="233"/>
      <c r="BJ45" s="233"/>
      <c r="BK45" s="233"/>
      <c r="BL45" s="233"/>
      <c r="BM45" s="233"/>
      <c r="BN45" s="233"/>
      <c r="BO45" s="233"/>
      <c r="BP45" s="233"/>
      <c r="BQ45" s="233"/>
      <c r="BR45" s="233"/>
      <c r="BS45" s="236"/>
      <c r="BT45" s="236"/>
      <c r="BU45" s="236"/>
      <c r="BV45" s="236"/>
      <c r="BW45" s="236"/>
      <c r="BX45" s="236"/>
    </row>
    <row r="46" spans="1:76" s="232" customFormat="1">
      <c r="A46" s="233"/>
      <c r="B46" s="233"/>
      <c r="C46" s="234"/>
      <c r="D46" s="235"/>
      <c r="E46" s="236"/>
      <c r="F46" s="237"/>
      <c r="G46" s="238"/>
      <c r="H46" s="236"/>
      <c r="I46" s="236"/>
      <c r="J46" s="233"/>
      <c r="K46" s="236"/>
      <c r="L46" s="236"/>
      <c r="M46" s="236"/>
      <c r="N46" s="236"/>
      <c r="O46" s="236"/>
      <c r="P46" s="236"/>
      <c r="Q46" s="236"/>
      <c r="R46" s="233"/>
      <c r="S46" s="236"/>
      <c r="T46" s="236"/>
      <c r="U46" s="233"/>
      <c r="V46" s="236"/>
      <c r="W46" s="236"/>
      <c r="X46" s="233"/>
      <c r="Y46" s="236"/>
      <c r="Z46" s="236"/>
      <c r="AA46" s="233"/>
      <c r="AB46" s="236"/>
      <c r="AC46" s="236"/>
      <c r="AD46" s="236"/>
      <c r="AE46" s="236"/>
      <c r="AF46" s="236"/>
      <c r="AG46" s="236"/>
      <c r="AH46" s="236"/>
      <c r="AI46" s="236"/>
      <c r="AJ46" s="236"/>
      <c r="AK46" s="236"/>
      <c r="AL46" s="236"/>
      <c r="AM46" s="236"/>
      <c r="AN46" s="236"/>
      <c r="AO46" s="236"/>
      <c r="AP46" s="236"/>
      <c r="AQ46" s="234"/>
      <c r="AR46" s="235"/>
      <c r="AS46" s="236"/>
      <c r="AT46" s="236"/>
      <c r="AU46" s="236"/>
      <c r="AV46" s="236"/>
      <c r="AW46" s="236"/>
      <c r="AX46" s="236"/>
      <c r="AY46" s="236"/>
      <c r="AZ46" s="236"/>
      <c r="BA46" s="237"/>
      <c r="BB46" s="236"/>
      <c r="BC46" s="236"/>
      <c r="BD46" s="236"/>
      <c r="BE46" s="236"/>
      <c r="BF46" s="236"/>
      <c r="BG46" s="234"/>
      <c r="BH46" s="235"/>
      <c r="BI46" s="233"/>
      <c r="BJ46" s="233"/>
      <c r="BK46" s="233"/>
      <c r="BL46" s="233"/>
      <c r="BM46" s="233"/>
      <c r="BN46" s="233"/>
      <c r="BO46" s="233"/>
      <c r="BP46" s="233"/>
      <c r="BQ46" s="233"/>
      <c r="BR46" s="233"/>
      <c r="BS46" s="236"/>
      <c r="BT46" s="236"/>
      <c r="BU46" s="236"/>
      <c r="BV46" s="236"/>
      <c r="BW46" s="236"/>
      <c r="BX46" s="236"/>
    </row>
    <row r="47" spans="1:76" s="232" customFormat="1">
      <c r="A47" s="233"/>
      <c r="B47" s="233"/>
      <c r="C47" s="234"/>
      <c r="D47" s="235"/>
      <c r="E47" s="236"/>
      <c r="F47" s="237"/>
      <c r="G47" s="238"/>
      <c r="H47" s="236"/>
      <c r="I47" s="236"/>
      <c r="J47" s="233"/>
      <c r="K47" s="236"/>
      <c r="L47" s="236"/>
      <c r="M47" s="236"/>
      <c r="N47" s="236"/>
      <c r="O47" s="236"/>
      <c r="P47" s="236"/>
      <c r="Q47" s="236"/>
      <c r="R47" s="233"/>
      <c r="S47" s="236"/>
      <c r="T47" s="236"/>
      <c r="U47" s="233"/>
      <c r="V47" s="236"/>
      <c r="W47" s="236"/>
      <c r="X47" s="233"/>
      <c r="Y47" s="236"/>
      <c r="Z47" s="236"/>
      <c r="AA47" s="233"/>
      <c r="AB47" s="236"/>
      <c r="AC47" s="236"/>
      <c r="AD47" s="236"/>
      <c r="AE47" s="236"/>
      <c r="AF47" s="236"/>
      <c r="AG47" s="236"/>
      <c r="AH47" s="236"/>
      <c r="AI47" s="236"/>
      <c r="AJ47" s="236"/>
      <c r="AK47" s="236"/>
      <c r="AL47" s="236"/>
      <c r="AM47" s="236"/>
      <c r="AN47" s="236"/>
      <c r="AO47" s="236"/>
      <c r="AP47" s="236"/>
      <c r="AQ47" s="234"/>
      <c r="AR47" s="235"/>
      <c r="AS47" s="236"/>
      <c r="AT47" s="236"/>
      <c r="AU47" s="236"/>
      <c r="AV47" s="236"/>
      <c r="AW47" s="236"/>
      <c r="AX47" s="236"/>
      <c r="AY47" s="236"/>
      <c r="AZ47" s="236"/>
      <c r="BA47" s="237"/>
      <c r="BB47" s="236"/>
      <c r="BC47" s="236"/>
      <c r="BD47" s="236"/>
      <c r="BE47" s="236"/>
      <c r="BF47" s="236"/>
      <c r="BG47" s="234"/>
      <c r="BH47" s="235"/>
      <c r="BI47" s="233"/>
      <c r="BJ47" s="233"/>
      <c r="BK47" s="233"/>
      <c r="BL47" s="233"/>
      <c r="BM47" s="233"/>
      <c r="BN47" s="233"/>
      <c r="BO47" s="233"/>
      <c r="BP47" s="233"/>
      <c r="BQ47" s="233"/>
      <c r="BR47" s="233"/>
      <c r="BS47" s="236"/>
      <c r="BT47" s="236"/>
      <c r="BU47" s="236"/>
      <c r="BV47" s="236"/>
      <c r="BW47" s="236"/>
      <c r="BX47" s="236"/>
    </row>
    <row r="48" spans="1:76" s="232" customFormat="1">
      <c r="A48" s="233"/>
      <c r="B48" s="233"/>
      <c r="C48" s="234"/>
      <c r="D48" s="235"/>
      <c r="E48" s="236"/>
      <c r="F48" s="237"/>
      <c r="G48" s="238"/>
      <c r="H48" s="236"/>
      <c r="I48" s="236"/>
      <c r="J48" s="233"/>
      <c r="K48" s="236"/>
      <c r="L48" s="236"/>
      <c r="M48" s="236"/>
      <c r="N48" s="236"/>
      <c r="O48" s="236"/>
      <c r="P48" s="236"/>
      <c r="Q48" s="236"/>
      <c r="R48" s="233"/>
      <c r="S48" s="236"/>
      <c r="T48" s="236"/>
      <c r="U48" s="233"/>
      <c r="V48" s="236"/>
      <c r="W48" s="236"/>
      <c r="X48" s="233"/>
      <c r="Y48" s="236"/>
      <c r="Z48" s="236"/>
      <c r="AA48" s="233"/>
      <c r="AB48" s="236"/>
      <c r="AC48" s="236"/>
      <c r="AD48" s="236"/>
      <c r="AE48" s="236"/>
      <c r="AF48" s="236"/>
      <c r="AG48" s="236"/>
      <c r="AH48" s="236"/>
      <c r="AI48" s="236"/>
      <c r="AJ48" s="236"/>
      <c r="AK48" s="236"/>
      <c r="AL48" s="236"/>
      <c r="AM48" s="236"/>
      <c r="AN48" s="236"/>
      <c r="AO48" s="236"/>
      <c r="AP48" s="236"/>
      <c r="AQ48" s="234"/>
      <c r="AR48" s="235"/>
      <c r="AS48" s="236"/>
      <c r="AT48" s="236"/>
      <c r="AU48" s="236"/>
      <c r="AV48" s="236"/>
      <c r="AW48" s="236"/>
      <c r="AX48" s="236"/>
      <c r="AY48" s="236"/>
      <c r="AZ48" s="236"/>
      <c r="BA48" s="237"/>
      <c r="BB48" s="236"/>
      <c r="BC48" s="236"/>
      <c r="BD48" s="236"/>
      <c r="BE48" s="236"/>
      <c r="BF48" s="236"/>
      <c r="BG48" s="234"/>
      <c r="BH48" s="235"/>
      <c r="BI48" s="233"/>
      <c r="BJ48" s="233"/>
      <c r="BK48" s="233"/>
      <c r="BL48" s="233"/>
      <c r="BM48" s="233"/>
      <c r="BN48" s="233"/>
      <c r="BO48" s="233"/>
      <c r="BP48" s="233"/>
      <c r="BQ48" s="233"/>
      <c r="BR48" s="233"/>
      <c r="BS48" s="236"/>
      <c r="BT48" s="236"/>
      <c r="BU48" s="236"/>
      <c r="BV48" s="236"/>
      <c r="BW48" s="236"/>
      <c r="BX48" s="236"/>
    </row>
    <row r="49" spans="1:76" s="232" customFormat="1">
      <c r="A49" s="233"/>
      <c r="B49" s="233"/>
      <c r="C49" s="234"/>
      <c r="D49" s="235"/>
      <c r="E49" s="236"/>
      <c r="F49" s="237"/>
      <c r="G49" s="238"/>
      <c r="H49" s="236"/>
      <c r="I49" s="236"/>
      <c r="J49" s="233"/>
      <c r="K49" s="236"/>
      <c r="L49" s="236"/>
      <c r="M49" s="236"/>
      <c r="N49" s="236"/>
      <c r="O49" s="236"/>
      <c r="P49" s="236"/>
      <c r="Q49" s="236"/>
      <c r="R49" s="233"/>
      <c r="S49" s="236"/>
      <c r="T49" s="236"/>
      <c r="U49" s="233"/>
      <c r="V49" s="236"/>
      <c r="W49" s="236"/>
      <c r="X49" s="233"/>
      <c r="Y49" s="236"/>
      <c r="Z49" s="236"/>
      <c r="AA49" s="233"/>
      <c r="AB49" s="236"/>
      <c r="AC49" s="236"/>
      <c r="AD49" s="236"/>
      <c r="AE49" s="236"/>
      <c r="AF49" s="236"/>
      <c r="AG49" s="236"/>
      <c r="AH49" s="236"/>
      <c r="AI49" s="236"/>
      <c r="AJ49" s="236"/>
      <c r="AK49" s="236"/>
      <c r="AL49" s="236"/>
      <c r="AM49" s="236"/>
      <c r="AN49" s="236"/>
      <c r="AO49" s="236"/>
      <c r="AP49" s="236"/>
      <c r="AQ49" s="234"/>
      <c r="AR49" s="235"/>
      <c r="AS49" s="236"/>
      <c r="AT49" s="236"/>
      <c r="AU49" s="236"/>
      <c r="AV49" s="236"/>
      <c r="AW49" s="236"/>
      <c r="AX49" s="236"/>
      <c r="AY49" s="236"/>
      <c r="AZ49" s="236"/>
      <c r="BA49" s="237"/>
      <c r="BB49" s="236"/>
      <c r="BC49" s="236"/>
      <c r="BD49" s="236"/>
      <c r="BE49" s="236"/>
      <c r="BF49" s="236"/>
      <c r="BG49" s="234"/>
      <c r="BH49" s="235"/>
      <c r="BI49" s="233"/>
      <c r="BJ49" s="233"/>
      <c r="BK49" s="233"/>
      <c r="BL49" s="233"/>
      <c r="BM49" s="233"/>
      <c r="BN49" s="233"/>
      <c r="BO49" s="233"/>
      <c r="BP49" s="233"/>
      <c r="BQ49" s="233"/>
      <c r="BR49" s="233"/>
      <c r="BS49" s="236"/>
      <c r="BT49" s="236"/>
      <c r="BU49" s="236"/>
      <c r="BV49" s="236"/>
      <c r="BW49" s="236"/>
      <c r="BX49" s="236"/>
    </row>
    <row r="50" spans="1:76" s="232" customFormat="1">
      <c r="A50" s="233"/>
      <c r="B50" s="233"/>
      <c r="C50" s="234"/>
      <c r="D50" s="235"/>
      <c r="E50" s="236"/>
      <c r="F50" s="237"/>
      <c r="G50" s="238"/>
      <c r="H50" s="236"/>
      <c r="I50" s="236"/>
      <c r="J50" s="233"/>
      <c r="K50" s="236"/>
      <c r="L50" s="236"/>
      <c r="M50" s="236"/>
      <c r="N50" s="236"/>
      <c r="O50" s="236"/>
      <c r="P50" s="236"/>
      <c r="Q50" s="236"/>
      <c r="R50" s="233"/>
      <c r="S50" s="236"/>
      <c r="T50" s="236"/>
      <c r="U50" s="233"/>
      <c r="V50" s="236"/>
      <c r="W50" s="236"/>
      <c r="X50" s="233"/>
      <c r="Y50" s="236"/>
      <c r="Z50" s="236"/>
      <c r="AA50" s="233"/>
      <c r="AB50" s="236"/>
      <c r="AC50" s="236"/>
      <c r="AD50" s="236"/>
      <c r="AE50" s="236"/>
      <c r="AF50" s="236"/>
      <c r="AG50" s="236"/>
      <c r="AH50" s="236"/>
      <c r="AI50" s="236"/>
      <c r="AJ50" s="236"/>
      <c r="AK50" s="236"/>
      <c r="AL50" s="236"/>
      <c r="AM50" s="236"/>
      <c r="AN50" s="236"/>
      <c r="AO50" s="236"/>
      <c r="AP50" s="236"/>
      <c r="AQ50" s="234"/>
      <c r="AR50" s="235"/>
      <c r="AS50" s="236"/>
      <c r="AT50" s="236"/>
      <c r="AU50" s="236"/>
      <c r="AV50" s="236"/>
      <c r="AW50" s="236"/>
      <c r="AX50" s="236"/>
      <c r="AY50" s="236"/>
      <c r="AZ50" s="236"/>
      <c r="BA50" s="237"/>
      <c r="BB50" s="236"/>
      <c r="BC50" s="236"/>
      <c r="BD50" s="236"/>
      <c r="BE50" s="236"/>
      <c r="BF50" s="236"/>
      <c r="BG50" s="234"/>
      <c r="BH50" s="235"/>
      <c r="BI50" s="233"/>
      <c r="BJ50" s="233"/>
      <c r="BK50" s="233"/>
      <c r="BL50" s="233"/>
      <c r="BM50" s="233"/>
      <c r="BN50" s="233"/>
      <c r="BO50" s="233"/>
      <c r="BP50" s="233"/>
      <c r="BQ50" s="233"/>
      <c r="BR50" s="233"/>
      <c r="BS50" s="236"/>
      <c r="BT50" s="236"/>
      <c r="BU50" s="236"/>
      <c r="BV50" s="236"/>
      <c r="BW50" s="236"/>
      <c r="BX50" s="236"/>
    </row>
    <row r="51" spans="1:76" s="232" customFormat="1">
      <c r="A51" s="233"/>
      <c r="B51" s="233"/>
      <c r="C51" s="234"/>
      <c r="D51" s="235"/>
      <c r="E51" s="236"/>
      <c r="F51" s="237"/>
      <c r="G51" s="238"/>
      <c r="H51" s="236"/>
      <c r="I51" s="236"/>
      <c r="J51" s="233"/>
      <c r="K51" s="236"/>
      <c r="L51" s="236"/>
      <c r="M51" s="236"/>
      <c r="N51" s="236"/>
      <c r="O51" s="236"/>
      <c r="P51" s="236"/>
      <c r="Q51" s="236"/>
      <c r="R51" s="233"/>
      <c r="S51" s="236"/>
      <c r="T51" s="236"/>
      <c r="U51" s="233"/>
      <c r="V51" s="236"/>
      <c r="W51" s="236"/>
      <c r="X51" s="233"/>
      <c r="Y51" s="236"/>
      <c r="Z51" s="236"/>
      <c r="AA51" s="233"/>
      <c r="AB51" s="236"/>
      <c r="AC51" s="236"/>
      <c r="AD51" s="236"/>
      <c r="AE51" s="236"/>
      <c r="AF51" s="236"/>
      <c r="AG51" s="236"/>
      <c r="AH51" s="236"/>
      <c r="AI51" s="236"/>
      <c r="AJ51" s="236"/>
      <c r="AK51" s="236"/>
      <c r="AL51" s="236"/>
      <c r="AM51" s="236"/>
      <c r="AN51" s="236"/>
      <c r="AO51" s="236"/>
      <c r="AP51" s="236"/>
      <c r="AQ51" s="234"/>
      <c r="AR51" s="235"/>
      <c r="AS51" s="236"/>
      <c r="AT51" s="236"/>
      <c r="AU51" s="236"/>
      <c r="AV51" s="236"/>
      <c r="AW51" s="236"/>
      <c r="AX51" s="236"/>
      <c r="AY51" s="236"/>
      <c r="AZ51" s="236"/>
      <c r="BA51" s="237"/>
      <c r="BB51" s="236"/>
      <c r="BC51" s="236"/>
      <c r="BD51" s="236"/>
      <c r="BE51" s="236"/>
      <c r="BF51" s="236"/>
      <c r="BG51" s="234"/>
      <c r="BH51" s="235"/>
      <c r="BI51" s="233"/>
      <c r="BJ51" s="233"/>
      <c r="BK51" s="233"/>
      <c r="BL51" s="233"/>
      <c r="BM51" s="233"/>
      <c r="BN51" s="233"/>
      <c r="BO51" s="233"/>
      <c r="BP51" s="233"/>
      <c r="BQ51" s="233"/>
      <c r="BR51" s="233"/>
      <c r="BS51" s="236"/>
      <c r="BT51" s="236"/>
      <c r="BU51" s="236"/>
      <c r="BV51" s="236"/>
      <c r="BW51" s="236"/>
      <c r="BX51" s="236"/>
    </row>
    <row r="52" spans="1:76" s="232" customFormat="1">
      <c r="A52" s="233"/>
      <c r="B52" s="233"/>
      <c r="C52" s="234"/>
      <c r="D52" s="235"/>
      <c r="E52" s="236"/>
      <c r="F52" s="237"/>
      <c r="G52" s="238"/>
      <c r="H52" s="236"/>
      <c r="I52" s="236"/>
      <c r="J52" s="233"/>
      <c r="K52" s="236"/>
      <c r="L52" s="236"/>
      <c r="M52" s="236"/>
      <c r="N52" s="236"/>
      <c r="O52" s="236"/>
      <c r="P52" s="236"/>
      <c r="Q52" s="236"/>
      <c r="R52" s="233"/>
      <c r="S52" s="236"/>
      <c r="T52" s="236"/>
      <c r="U52" s="233"/>
      <c r="V52" s="236"/>
      <c r="W52" s="236"/>
      <c r="X52" s="233"/>
      <c r="Y52" s="236"/>
      <c r="Z52" s="236"/>
      <c r="AA52" s="233"/>
      <c r="AB52" s="236"/>
      <c r="AC52" s="236"/>
      <c r="AD52" s="236"/>
      <c r="AE52" s="236"/>
      <c r="AF52" s="236"/>
      <c r="AG52" s="236"/>
      <c r="AH52" s="236"/>
      <c r="AI52" s="236"/>
      <c r="AJ52" s="236"/>
      <c r="AK52" s="236"/>
      <c r="AL52" s="236"/>
      <c r="AM52" s="236"/>
      <c r="AN52" s="236"/>
      <c r="AO52" s="236"/>
      <c r="AP52" s="236"/>
      <c r="AQ52" s="234"/>
      <c r="AR52" s="235"/>
      <c r="AS52" s="236"/>
      <c r="AT52" s="236"/>
      <c r="AU52" s="236"/>
      <c r="AV52" s="236"/>
      <c r="AW52" s="236"/>
      <c r="AX52" s="236"/>
      <c r="AY52" s="236"/>
      <c r="AZ52" s="236"/>
      <c r="BA52" s="237"/>
      <c r="BB52" s="236"/>
      <c r="BC52" s="236"/>
      <c r="BD52" s="236"/>
      <c r="BE52" s="236"/>
      <c r="BF52" s="236"/>
      <c r="BG52" s="234"/>
      <c r="BH52" s="235"/>
      <c r="BI52" s="233"/>
      <c r="BJ52" s="233"/>
      <c r="BK52" s="233"/>
      <c r="BL52" s="233"/>
      <c r="BM52" s="233"/>
      <c r="BN52" s="233"/>
      <c r="BO52" s="233"/>
      <c r="BP52" s="233"/>
      <c r="BQ52" s="233"/>
      <c r="BR52" s="233"/>
      <c r="BS52" s="236"/>
      <c r="BT52" s="236"/>
      <c r="BU52" s="236"/>
      <c r="BV52" s="236"/>
      <c r="BW52" s="236"/>
      <c r="BX52" s="236"/>
    </row>
    <row r="53" spans="1:76" s="232" customFormat="1">
      <c r="A53" s="233"/>
      <c r="B53" s="233"/>
      <c r="C53" s="234"/>
      <c r="D53" s="235"/>
      <c r="E53" s="236"/>
      <c r="F53" s="237"/>
      <c r="G53" s="238"/>
      <c r="H53" s="236"/>
      <c r="I53" s="236"/>
      <c r="J53" s="233"/>
      <c r="K53" s="236"/>
      <c r="L53" s="236"/>
      <c r="M53" s="236"/>
      <c r="N53" s="236"/>
      <c r="O53" s="236"/>
      <c r="P53" s="236"/>
      <c r="Q53" s="236"/>
      <c r="R53" s="233"/>
      <c r="S53" s="236"/>
      <c r="T53" s="236"/>
      <c r="U53" s="233"/>
      <c r="V53" s="236"/>
      <c r="W53" s="236"/>
      <c r="X53" s="233"/>
      <c r="Y53" s="236"/>
      <c r="Z53" s="236"/>
      <c r="AA53" s="233"/>
      <c r="AB53" s="236"/>
      <c r="AC53" s="236"/>
      <c r="AD53" s="236"/>
      <c r="AE53" s="236"/>
      <c r="AF53" s="236"/>
      <c r="AG53" s="236"/>
      <c r="AH53" s="236"/>
      <c r="AI53" s="236"/>
      <c r="AJ53" s="236"/>
      <c r="AK53" s="236"/>
      <c r="AL53" s="236"/>
      <c r="AM53" s="236"/>
      <c r="AN53" s="236"/>
      <c r="AO53" s="236"/>
      <c r="AP53" s="236"/>
      <c r="AQ53" s="234"/>
      <c r="AR53" s="235"/>
      <c r="AS53" s="236"/>
      <c r="AT53" s="236"/>
      <c r="AU53" s="236"/>
      <c r="AV53" s="236"/>
      <c r="AW53" s="236"/>
      <c r="AX53" s="236"/>
      <c r="AY53" s="236"/>
      <c r="AZ53" s="236"/>
      <c r="BA53" s="237"/>
      <c r="BB53" s="236"/>
      <c r="BC53" s="236"/>
      <c r="BD53" s="236"/>
      <c r="BE53" s="236"/>
      <c r="BF53" s="236"/>
      <c r="BG53" s="234"/>
      <c r="BH53" s="235"/>
      <c r="BI53" s="233"/>
      <c r="BJ53" s="233"/>
      <c r="BK53" s="233"/>
      <c r="BL53" s="233"/>
      <c r="BM53" s="233"/>
      <c r="BN53" s="233"/>
      <c r="BO53" s="233"/>
      <c r="BP53" s="233"/>
      <c r="BQ53" s="233"/>
      <c r="BR53" s="233"/>
      <c r="BS53" s="236"/>
      <c r="BT53" s="236"/>
      <c r="BU53" s="236"/>
      <c r="BV53" s="236"/>
      <c r="BW53" s="236"/>
      <c r="BX53" s="236"/>
    </row>
    <row r="54" spans="1:76" s="232" customFormat="1">
      <c r="A54" s="233"/>
      <c r="B54" s="233"/>
      <c r="C54" s="234"/>
      <c r="D54" s="235"/>
      <c r="E54" s="236"/>
      <c r="F54" s="237"/>
      <c r="G54" s="238"/>
      <c r="H54" s="236"/>
      <c r="I54" s="236"/>
      <c r="J54" s="233"/>
      <c r="K54" s="236"/>
      <c r="L54" s="236"/>
      <c r="M54" s="236"/>
      <c r="N54" s="236"/>
      <c r="O54" s="236"/>
      <c r="P54" s="236"/>
      <c r="Q54" s="236"/>
      <c r="R54" s="233"/>
      <c r="S54" s="236"/>
      <c r="T54" s="236"/>
      <c r="U54" s="233"/>
      <c r="V54" s="236"/>
      <c r="W54" s="236"/>
      <c r="X54" s="233"/>
      <c r="Y54" s="236"/>
      <c r="Z54" s="236"/>
      <c r="AA54" s="233"/>
      <c r="AB54" s="236"/>
      <c r="AC54" s="236"/>
      <c r="AD54" s="236"/>
      <c r="AE54" s="236"/>
      <c r="AF54" s="236"/>
      <c r="AG54" s="236"/>
      <c r="AH54" s="236"/>
      <c r="AI54" s="236"/>
      <c r="AJ54" s="236"/>
      <c r="AK54" s="236"/>
      <c r="AL54" s="236"/>
      <c r="AM54" s="236"/>
      <c r="AN54" s="236"/>
      <c r="AO54" s="236"/>
      <c r="AP54" s="236"/>
      <c r="AQ54" s="234"/>
      <c r="AR54" s="235"/>
      <c r="AS54" s="236"/>
      <c r="AT54" s="236"/>
      <c r="AU54" s="236"/>
      <c r="AV54" s="236"/>
      <c r="AW54" s="236"/>
      <c r="AX54" s="236"/>
      <c r="AY54" s="236"/>
      <c r="AZ54" s="236"/>
      <c r="BA54" s="237"/>
      <c r="BB54" s="236"/>
      <c r="BC54" s="236"/>
      <c r="BD54" s="236"/>
      <c r="BE54" s="236"/>
      <c r="BF54" s="236"/>
      <c r="BG54" s="234"/>
      <c r="BH54" s="235"/>
      <c r="BI54" s="233"/>
      <c r="BJ54" s="233"/>
      <c r="BK54" s="233"/>
      <c r="BL54" s="233"/>
      <c r="BM54" s="233"/>
      <c r="BN54" s="233"/>
      <c r="BO54" s="233"/>
      <c r="BP54" s="233"/>
      <c r="BQ54" s="233"/>
      <c r="BR54" s="233"/>
      <c r="BS54" s="236"/>
      <c r="BT54" s="236"/>
      <c r="BU54" s="236"/>
      <c r="BV54" s="236"/>
      <c r="BW54" s="236"/>
      <c r="BX54" s="236"/>
    </row>
    <row r="55" spans="1:76" s="232" customFormat="1">
      <c r="A55" s="233"/>
      <c r="B55" s="233"/>
      <c r="C55" s="234"/>
      <c r="D55" s="235"/>
      <c r="E55" s="236"/>
      <c r="F55" s="237"/>
      <c r="G55" s="238"/>
      <c r="H55" s="236"/>
      <c r="I55" s="236"/>
      <c r="J55" s="233"/>
      <c r="K55" s="236"/>
      <c r="L55" s="236"/>
      <c r="M55" s="236"/>
      <c r="N55" s="236"/>
      <c r="O55" s="236"/>
      <c r="P55" s="236"/>
      <c r="Q55" s="236"/>
      <c r="R55" s="233"/>
      <c r="S55" s="236"/>
      <c r="T55" s="236"/>
      <c r="U55" s="233"/>
      <c r="V55" s="236"/>
      <c r="W55" s="236"/>
      <c r="X55" s="233"/>
      <c r="Y55" s="236"/>
      <c r="Z55" s="236"/>
      <c r="AA55" s="233"/>
      <c r="AB55" s="236"/>
      <c r="AC55" s="236"/>
      <c r="AD55" s="236"/>
      <c r="AE55" s="236"/>
      <c r="AF55" s="236"/>
      <c r="AG55" s="236"/>
      <c r="AH55" s="236"/>
      <c r="AI55" s="236"/>
      <c r="AJ55" s="236"/>
      <c r="AK55" s="236"/>
      <c r="AL55" s="236"/>
      <c r="AM55" s="236"/>
      <c r="AN55" s="236"/>
      <c r="AO55" s="236"/>
      <c r="AP55" s="236"/>
      <c r="AQ55" s="234"/>
      <c r="AR55" s="235"/>
      <c r="AS55" s="236"/>
      <c r="AT55" s="236"/>
      <c r="AU55" s="236"/>
      <c r="AV55" s="236"/>
      <c r="AW55" s="236"/>
      <c r="AX55" s="236"/>
      <c r="AY55" s="236"/>
      <c r="AZ55" s="236"/>
      <c r="BA55" s="237"/>
      <c r="BB55" s="236"/>
      <c r="BC55" s="236"/>
      <c r="BD55" s="236"/>
      <c r="BE55" s="236"/>
      <c r="BF55" s="236"/>
      <c r="BG55" s="234"/>
      <c r="BH55" s="235"/>
      <c r="BI55" s="233"/>
      <c r="BJ55" s="233"/>
      <c r="BK55" s="233"/>
      <c r="BL55" s="233"/>
      <c r="BM55" s="233"/>
      <c r="BN55" s="233"/>
      <c r="BO55" s="233"/>
      <c r="BP55" s="233"/>
      <c r="BQ55" s="233"/>
      <c r="BR55" s="233"/>
      <c r="BS55" s="236"/>
      <c r="BT55" s="236"/>
      <c r="BU55" s="236"/>
      <c r="BV55" s="236"/>
      <c r="BW55" s="236"/>
      <c r="BX55" s="236"/>
    </row>
    <row r="56" spans="1:76" s="232" customFormat="1">
      <c r="A56" s="233"/>
      <c r="B56" s="233"/>
      <c r="C56" s="234"/>
      <c r="D56" s="235"/>
      <c r="E56" s="236"/>
      <c r="F56" s="237"/>
      <c r="G56" s="238"/>
      <c r="H56" s="236"/>
      <c r="I56" s="236"/>
      <c r="J56" s="233"/>
      <c r="K56" s="236"/>
      <c r="L56" s="236"/>
      <c r="M56" s="236"/>
      <c r="N56" s="236"/>
      <c r="O56" s="236"/>
      <c r="P56" s="236"/>
      <c r="Q56" s="236"/>
      <c r="R56" s="233"/>
      <c r="S56" s="236"/>
      <c r="T56" s="236"/>
      <c r="U56" s="233"/>
      <c r="V56" s="236"/>
      <c r="W56" s="236"/>
      <c r="X56" s="233"/>
      <c r="Y56" s="236"/>
      <c r="Z56" s="236"/>
      <c r="AA56" s="233"/>
      <c r="AB56" s="236"/>
      <c r="AC56" s="236"/>
      <c r="AD56" s="236"/>
      <c r="AE56" s="236"/>
      <c r="AF56" s="236"/>
      <c r="AG56" s="236"/>
      <c r="AH56" s="236"/>
      <c r="AI56" s="236"/>
      <c r="AJ56" s="236"/>
      <c r="AK56" s="236"/>
      <c r="AL56" s="236"/>
      <c r="AM56" s="236"/>
      <c r="AN56" s="236"/>
      <c r="AO56" s="236"/>
      <c r="AP56" s="236"/>
      <c r="AQ56" s="234"/>
      <c r="AR56" s="235"/>
      <c r="AS56" s="236"/>
      <c r="AT56" s="236"/>
      <c r="AU56" s="236"/>
      <c r="AV56" s="236"/>
      <c r="AW56" s="236"/>
      <c r="AX56" s="236"/>
      <c r="AY56" s="236"/>
      <c r="AZ56" s="236"/>
      <c r="BA56" s="237"/>
      <c r="BB56" s="236"/>
      <c r="BC56" s="236"/>
      <c r="BD56" s="236"/>
      <c r="BE56" s="236"/>
      <c r="BF56" s="236"/>
      <c r="BG56" s="234"/>
      <c r="BH56" s="235"/>
      <c r="BI56" s="233"/>
      <c r="BJ56" s="233"/>
      <c r="BK56" s="233"/>
      <c r="BL56" s="233"/>
      <c r="BM56" s="233"/>
      <c r="BN56" s="233"/>
      <c r="BO56" s="233"/>
      <c r="BP56" s="233"/>
      <c r="BQ56" s="233"/>
      <c r="BR56" s="233"/>
      <c r="BS56" s="236"/>
      <c r="BT56" s="236"/>
      <c r="BU56" s="236"/>
      <c r="BV56" s="236"/>
      <c r="BW56" s="236"/>
      <c r="BX56" s="236"/>
    </row>
    <row r="57" spans="1:76" s="232" customFormat="1">
      <c r="A57" s="233"/>
      <c r="B57" s="233"/>
      <c r="C57" s="234"/>
      <c r="D57" s="235"/>
      <c r="E57" s="236"/>
      <c r="F57" s="237"/>
      <c r="G57" s="238"/>
      <c r="H57" s="236"/>
      <c r="I57" s="236"/>
      <c r="J57" s="233"/>
      <c r="K57" s="236"/>
      <c r="L57" s="236"/>
      <c r="M57" s="236"/>
      <c r="N57" s="236"/>
      <c r="O57" s="236"/>
      <c r="P57" s="236"/>
      <c r="Q57" s="236"/>
      <c r="R57" s="233"/>
      <c r="S57" s="236"/>
      <c r="T57" s="236"/>
      <c r="U57" s="233"/>
      <c r="V57" s="236"/>
      <c r="W57" s="236"/>
      <c r="X57" s="233"/>
      <c r="Y57" s="236"/>
      <c r="Z57" s="236"/>
      <c r="AA57" s="233"/>
      <c r="AB57" s="236"/>
      <c r="AC57" s="236"/>
      <c r="AD57" s="236"/>
      <c r="AE57" s="236"/>
      <c r="AF57" s="236"/>
      <c r="AG57" s="236"/>
      <c r="AH57" s="236"/>
      <c r="AI57" s="236"/>
      <c r="AJ57" s="236"/>
      <c r="AK57" s="236"/>
      <c r="AL57" s="236"/>
      <c r="AM57" s="236"/>
      <c r="AN57" s="236"/>
      <c r="AO57" s="236"/>
      <c r="AP57" s="236"/>
      <c r="AQ57" s="234"/>
      <c r="AR57" s="235"/>
      <c r="AS57" s="236"/>
      <c r="AT57" s="236"/>
      <c r="AU57" s="236"/>
      <c r="AV57" s="236"/>
      <c r="AW57" s="236"/>
      <c r="AX57" s="236"/>
      <c r="AY57" s="236"/>
      <c r="AZ57" s="236"/>
      <c r="BA57" s="237"/>
      <c r="BB57" s="236"/>
      <c r="BC57" s="236"/>
      <c r="BD57" s="236"/>
      <c r="BE57" s="236"/>
      <c r="BF57" s="236"/>
      <c r="BG57" s="234"/>
      <c r="BH57" s="235"/>
      <c r="BI57" s="233"/>
      <c r="BJ57" s="233"/>
      <c r="BK57" s="233"/>
      <c r="BL57" s="233"/>
      <c r="BM57" s="233"/>
      <c r="BN57" s="233"/>
      <c r="BO57" s="233"/>
      <c r="BP57" s="233"/>
      <c r="BQ57" s="233"/>
      <c r="BR57" s="233"/>
      <c r="BS57" s="236"/>
      <c r="BT57" s="236"/>
      <c r="BU57" s="236"/>
      <c r="BV57" s="236"/>
      <c r="BW57" s="236"/>
      <c r="BX57" s="236"/>
    </row>
    <row r="58" spans="1:76" s="232" customFormat="1">
      <c r="A58" s="233"/>
      <c r="B58" s="233"/>
      <c r="C58" s="234"/>
      <c r="D58" s="235"/>
      <c r="E58" s="236"/>
      <c r="F58" s="237"/>
      <c r="G58" s="238"/>
      <c r="H58" s="236"/>
      <c r="I58" s="236"/>
      <c r="J58" s="233"/>
      <c r="K58" s="236"/>
      <c r="L58" s="236"/>
      <c r="M58" s="236"/>
      <c r="N58" s="236"/>
      <c r="O58" s="236"/>
      <c r="P58" s="236"/>
      <c r="Q58" s="236"/>
      <c r="R58" s="233"/>
      <c r="S58" s="236"/>
      <c r="T58" s="236"/>
      <c r="U58" s="233"/>
      <c r="V58" s="236"/>
      <c r="W58" s="236"/>
      <c r="X58" s="233"/>
      <c r="Y58" s="236"/>
      <c r="Z58" s="236"/>
      <c r="AA58" s="233"/>
      <c r="AB58" s="236"/>
      <c r="AC58" s="236"/>
      <c r="AD58" s="236"/>
      <c r="AE58" s="236"/>
      <c r="AF58" s="236"/>
      <c r="AG58" s="236"/>
      <c r="AH58" s="236"/>
      <c r="AI58" s="236"/>
      <c r="AJ58" s="236"/>
      <c r="AK58" s="236"/>
      <c r="AL58" s="236"/>
      <c r="AM58" s="236"/>
      <c r="AN58" s="236"/>
      <c r="AO58" s="236"/>
      <c r="AP58" s="236"/>
      <c r="AQ58" s="234"/>
      <c r="AR58" s="235"/>
      <c r="AS58" s="236"/>
      <c r="AT58" s="236"/>
      <c r="AU58" s="236"/>
      <c r="AV58" s="236"/>
      <c r="AW58" s="236"/>
      <c r="AX58" s="236"/>
      <c r="AY58" s="236"/>
      <c r="AZ58" s="236"/>
      <c r="BA58" s="237"/>
      <c r="BB58" s="236"/>
      <c r="BC58" s="236"/>
      <c r="BD58" s="236"/>
      <c r="BE58" s="236"/>
      <c r="BF58" s="236"/>
      <c r="BG58" s="234"/>
      <c r="BH58" s="235"/>
      <c r="BI58" s="233"/>
      <c r="BJ58" s="233"/>
      <c r="BK58" s="233"/>
      <c r="BL58" s="233"/>
      <c r="BM58" s="233"/>
      <c r="BN58" s="233"/>
      <c r="BO58" s="233"/>
      <c r="BP58" s="233"/>
      <c r="BQ58" s="233"/>
      <c r="BR58" s="233"/>
      <c r="BS58" s="236"/>
      <c r="BT58" s="236"/>
      <c r="BU58" s="236"/>
      <c r="BV58" s="236"/>
      <c r="BW58" s="236"/>
      <c r="BX58" s="236"/>
    </row>
    <row r="59" spans="1:76" s="232" customFormat="1">
      <c r="A59" s="233"/>
      <c r="B59" s="233"/>
      <c r="C59" s="234"/>
      <c r="D59" s="235"/>
      <c r="E59" s="236"/>
      <c r="F59" s="237"/>
      <c r="G59" s="238"/>
      <c r="H59" s="236"/>
      <c r="I59" s="236"/>
      <c r="J59" s="233"/>
      <c r="K59" s="236"/>
      <c r="L59" s="236"/>
      <c r="M59" s="236"/>
      <c r="N59" s="236"/>
      <c r="O59" s="236"/>
      <c r="P59" s="236"/>
      <c r="Q59" s="236"/>
      <c r="R59" s="233"/>
      <c r="S59" s="236"/>
      <c r="T59" s="236"/>
      <c r="U59" s="233"/>
      <c r="V59" s="236"/>
      <c r="W59" s="236"/>
      <c r="X59" s="233"/>
      <c r="Y59" s="236"/>
      <c r="Z59" s="236"/>
      <c r="AA59" s="233"/>
      <c r="AB59" s="236"/>
      <c r="AC59" s="236"/>
      <c r="AD59" s="236"/>
      <c r="AE59" s="236"/>
      <c r="AF59" s="236"/>
      <c r="AG59" s="236"/>
      <c r="AH59" s="236"/>
      <c r="AI59" s="236"/>
      <c r="AJ59" s="236"/>
      <c r="AK59" s="236"/>
      <c r="AL59" s="236"/>
      <c r="AM59" s="236"/>
      <c r="AN59" s="236"/>
      <c r="AO59" s="236"/>
      <c r="AP59" s="236"/>
      <c r="AQ59" s="234"/>
      <c r="AR59" s="235"/>
      <c r="AS59" s="236"/>
      <c r="AT59" s="236"/>
      <c r="AU59" s="236"/>
      <c r="AV59" s="236"/>
      <c r="AW59" s="236"/>
      <c r="AX59" s="236"/>
      <c r="AY59" s="236"/>
      <c r="AZ59" s="236"/>
      <c r="BA59" s="237"/>
      <c r="BB59" s="236"/>
      <c r="BC59" s="236"/>
      <c r="BD59" s="236"/>
      <c r="BE59" s="236"/>
      <c r="BF59" s="236"/>
      <c r="BG59" s="234"/>
      <c r="BH59" s="235"/>
      <c r="BI59" s="233"/>
      <c r="BJ59" s="233"/>
      <c r="BK59" s="233"/>
      <c r="BL59" s="233"/>
      <c r="BM59" s="233"/>
      <c r="BN59" s="233"/>
      <c r="BO59" s="233"/>
      <c r="BP59" s="233"/>
      <c r="BQ59" s="233"/>
      <c r="BR59" s="233"/>
      <c r="BS59" s="236"/>
      <c r="BT59" s="236"/>
      <c r="BU59" s="236"/>
      <c r="BV59" s="236"/>
      <c r="BW59" s="236"/>
      <c r="BX59" s="236"/>
    </row>
    <row r="60" spans="1:76" s="232" customFormat="1">
      <c r="A60" s="233"/>
      <c r="B60" s="233"/>
      <c r="C60" s="234"/>
      <c r="D60" s="235"/>
      <c r="E60" s="236"/>
      <c r="F60" s="237"/>
      <c r="G60" s="238"/>
      <c r="H60" s="236"/>
      <c r="I60" s="236"/>
      <c r="J60" s="233"/>
      <c r="K60" s="236"/>
      <c r="L60" s="236"/>
      <c r="M60" s="236"/>
      <c r="N60" s="236"/>
      <c r="O60" s="236"/>
      <c r="P60" s="236"/>
      <c r="Q60" s="236"/>
      <c r="R60" s="233"/>
      <c r="S60" s="236"/>
      <c r="T60" s="236"/>
      <c r="U60" s="233"/>
      <c r="V60" s="236"/>
      <c r="W60" s="236"/>
      <c r="X60" s="233"/>
      <c r="Y60" s="236"/>
      <c r="Z60" s="236"/>
      <c r="AA60" s="233"/>
      <c r="AB60" s="236"/>
      <c r="AC60" s="236"/>
      <c r="AD60" s="236"/>
      <c r="AE60" s="236"/>
      <c r="AF60" s="236"/>
      <c r="AG60" s="236"/>
      <c r="AH60" s="236"/>
      <c r="AI60" s="236"/>
      <c r="AJ60" s="236"/>
      <c r="AK60" s="236"/>
      <c r="AL60" s="236"/>
      <c r="AM60" s="236"/>
      <c r="AN60" s="236"/>
      <c r="AO60" s="236"/>
      <c r="AP60" s="236"/>
      <c r="AQ60" s="234"/>
      <c r="AR60" s="235"/>
      <c r="AS60" s="236"/>
      <c r="AT60" s="236"/>
      <c r="AU60" s="236"/>
      <c r="AV60" s="236"/>
      <c r="AW60" s="236"/>
      <c r="AX60" s="236"/>
      <c r="AY60" s="236"/>
      <c r="AZ60" s="236"/>
      <c r="BA60" s="237"/>
      <c r="BB60" s="236"/>
      <c r="BC60" s="236"/>
      <c r="BD60" s="236"/>
      <c r="BE60" s="236"/>
      <c r="BF60" s="236"/>
      <c r="BG60" s="234"/>
      <c r="BH60" s="235"/>
      <c r="BI60" s="233"/>
      <c r="BJ60" s="233"/>
      <c r="BK60" s="233"/>
      <c r="BL60" s="233"/>
      <c r="BM60" s="233"/>
      <c r="BN60" s="233"/>
      <c r="BO60" s="233"/>
      <c r="BP60" s="233"/>
      <c r="BQ60" s="233"/>
      <c r="BR60" s="233"/>
      <c r="BS60" s="236"/>
      <c r="BT60" s="236"/>
      <c r="BU60" s="236"/>
      <c r="BV60" s="236"/>
      <c r="BW60" s="236"/>
      <c r="BX60" s="236"/>
    </row>
    <row r="61" spans="1:76" s="232" customFormat="1">
      <c r="A61" s="233"/>
      <c r="B61" s="233"/>
      <c r="C61" s="234"/>
      <c r="D61" s="235"/>
      <c r="E61" s="236"/>
      <c r="F61" s="237"/>
      <c r="G61" s="238"/>
      <c r="H61" s="236"/>
      <c r="I61" s="236"/>
      <c r="J61" s="233"/>
      <c r="K61" s="236"/>
      <c r="L61" s="236"/>
      <c r="M61" s="236"/>
      <c r="N61" s="236"/>
      <c r="O61" s="236"/>
      <c r="P61" s="236"/>
      <c r="Q61" s="236"/>
      <c r="R61" s="233"/>
      <c r="S61" s="236"/>
      <c r="T61" s="236"/>
      <c r="U61" s="233"/>
      <c r="V61" s="236"/>
      <c r="W61" s="236"/>
      <c r="X61" s="233"/>
      <c r="Y61" s="236"/>
      <c r="Z61" s="236"/>
      <c r="AA61" s="233"/>
      <c r="AB61" s="236"/>
      <c r="AC61" s="236"/>
      <c r="AD61" s="236"/>
      <c r="AE61" s="236"/>
      <c r="AF61" s="236"/>
      <c r="AG61" s="236"/>
      <c r="AH61" s="236"/>
      <c r="AI61" s="236"/>
      <c r="AJ61" s="236"/>
      <c r="AK61" s="236"/>
      <c r="AL61" s="236"/>
      <c r="AM61" s="236"/>
      <c r="AN61" s="236"/>
      <c r="AO61" s="236"/>
      <c r="AP61" s="236"/>
      <c r="AQ61" s="234"/>
      <c r="AR61" s="235"/>
      <c r="AS61" s="236"/>
      <c r="AT61" s="236"/>
      <c r="AU61" s="236"/>
      <c r="AV61" s="236"/>
      <c r="AW61" s="236"/>
      <c r="AX61" s="236"/>
      <c r="AY61" s="236"/>
      <c r="AZ61" s="236"/>
      <c r="BA61" s="237"/>
      <c r="BB61" s="236"/>
      <c r="BC61" s="236"/>
      <c r="BD61" s="236"/>
      <c r="BE61" s="236"/>
      <c r="BF61" s="236"/>
      <c r="BG61" s="234"/>
      <c r="BH61" s="235"/>
      <c r="BI61" s="233"/>
      <c r="BJ61" s="233"/>
      <c r="BK61" s="233"/>
      <c r="BL61" s="233"/>
      <c r="BM61" s="233"/>
      <c r="BN61" s="233"/>
      <c r="BO61" s="233"/>
      <c r="BP61" s="233"/>
      <c r="BQ61" s="233"/>
      <c r="BR61" s="233"/>
      <c r="BS61" s="236"/>
      <c r="BT61" s="236"/>
      <c r="BU61" s="236"/>
      <c r="BV61" s="236"/>
      <c r="BW61" s="236"/>
      <c r="BX61" s="236"/>
    </row>
    <row r="62" spans="1:76" s="232" customFormat="1">
      <c r="A62" s="233"/>
      <c r="B62" s="233"/>
      <c r="C62" s="234"/>
      <c r="D62" s="235"/>
      <c r="E62" s="236"/>
      <c r="F62" s="237"/>
      <c r="G62" s="238"/>
      <c r="H62" s="236"/>
      <c r="I62" s="236"/>
      <c r="J62" s="233"/>
      <c r="K62" s="236"/>
      <c r="L62" s="236"/>
      <c r="M62" s="236"/>
      <c r="N62" s="236"/>
      <c r="O62" s="236"/>
      <c r="P62" s="236"/>
      <c r="Q62" s="236"/>
      <c r="R62" s="233"/>
      <c r="S62" s="236"/>
      <c r="T62" s="236"/>
      <c r="U62" s="233"/>
      <c r="V62" s="236"/>
      <c r="W62" s="236"/>
      <c r="X62" s="233"/>
      <c r="Y62" s="236"/>
      <c r="Z62" s="236"/>
      <c r="AA62" s="233"/>
      <c r="AB62" s="236"/>
      <c r="AC62" s="236"/>
      <c r="AD62" s="236"/>
      <c r="AE62" s="236"/>
      <c r="AF62" s="236"/>
      <c r="AG62" s="236"/>
      <c r="AH62" s="236"/>
      <c r="AI62" s="236"/>
      <c r="AJ62" s="236"/>
      <c r="AK62" s="236"/>
      <c r="AL62" s="236"/>
      <c r="AM62" s="236"/>
      <c r="AN62" s="236"/>
      <c r="AO62" s="236"/>
      <c r="AP62" s="236"/>
      <c r="AQ62" s="234"/>
      <c r="AR62" s="235"/>
      <c r="AS62" s="236"/>
      <c r="AT62" s="236"/>
      <c r="AU62" s="236"/>
      <c r="AV62" s="236"/>
      <c r="AW62" s="236"/>
      <c r="AX62" s="236"/>
      <c r="AY62" s="236"/>
      <c r="AZ62" s="236"/>
      <c r="BA62" s="237"/>
      <c r="BB62" s="236"/>
      <c r="BC62" s="236"/>
      <c r="BD62" s="236"/>
      <c r="BE62" s="236"/>
      <c r="BF62" s="236"/>
      <c r="BG62" s="234"/>
      <c r="BH62" s="235"/>
      <c r="BI62" s="233"/>
      <c r="BJ62" s="233"/>
      <c r="BK62" s="233"/>
      <c r="BL62" s="233"/>
      <c r="BM62" s="233"/>
      <c r="BN62" s="233"/>
      <c r="BO62" s="233"/>
      <c r="BP62" s="233"/>
      <c r="BQ62" s="233"/>
      <c r="BR62" s="233"/>
      <c r="BS62" s="236"/>
      <c r="BT62" s="236"/>
      <c r="BU62" s="236"/>
      <c r="BV62" s="236"/>
      <c r="BW62" s="236"/>
      <c r="BX62" s="236"/>
    </row>
    <row r="63" spans="1:76" s="232" customFormat="1">
      <c r="A63" s="233"/>
      <c r="B63" s="233"/>
      <c r="C63" s="234"/>
      <c r="D63" s="235"/>
      <c r="E63" s="236"/>
      <c r="F63" s="237"/>
      <c r="G63" s="238"/>
      <c r="H63" s="236"/>
      <c r="I63" s="236"/>
      <c r="J63" s="233"/>
      <c r="K63" s="236"/>
      <c r="L63" s="236"/>
      <c r="M63" s="236"/>
      <c r="N63" s="236"/>
      <c r="O63" s="236"/>
      <c r="P63" s="236"/>
      <c r="Q63" s="236"/>
      <c r="R63" s="233"/>
      <c r="S63" s="236"/>
      <c r="T63" s="236"/>
      <c r="U63" s="233"/>
      <c r="V63" s="236"/>
      <c r="W63" s="236"/>
      <c r="X63" s="233"/>
      <c r="Y63" s="236"/>
      <c r="Z63" s="236"/>
      <c r="AA63" s="233"/>
      <c r="AB63" s="236"/>
      <c r="AC63" s="236"/>
      <c r="AD63" s="236"/>
      <c r="AE63" s="236"/>
      <c r="AF63" s="236"/>
      <c r="AG63" s="236"/>
      <c r="AH63" s="236"/>
      <c r="AI63" s="236"/>
      <c r="AJ63" s="236"/>
      <c r="AK63" s="236"/>
      <c r="AL63" s="236"/>
      <c r="AM63" s="236"/>
      <c r="AN63" s="236"/>
      <c r="AO63" s="236"/>
      <c r="AP63" s="236"/>
      <c r="AQ63" s="234"/>
      <c r="AR63" s="235"/>
      <c r="AS63" s="236"/>
      <c r="AT63" s="236"/>
      <c r="AU63" s="236"/>
      <c r="AV63" s="236"/>
      <c r="AW63" s="236"/>
      <c r="AX63" s="236"/>
      <c r="AY63" s="236"/>
      <c r="AZ63" s="236"/>
      <c r="BA63" s="237"/>
      <c r="BB63" s="236"/>
      <c r="BC63" s="236"/>
      <c r="BD63" s="236"/>
      <c r="BE63" s="236"/>
      <c r="BF63" s="236"/>
      <c r="BG63" s="234"/>
      <c r="BH63" s="235"/>
      <c r="BI63" s="233"/>
      <c r="BJ63" s="233"/>
      <c r="BK63" s="233"/>
      <c r="BL63" s="233"/>
      <c r="BM63" s="233"/>
      <c r="BN63" s="233"/>
      <c r="BO63" s="233"/>
      <c r="BP63" s="233"/>
      <c r="BQ63" s="233"/>
      <c r="BR63" s="233"/>
      <c r="BS63" s="236"/>
      <c r="BT63" s="236"/>
      <c r="BU63" s="236"/>
      <c r="BV63" s="236"/>
      <c r="BW63" s="236"/>
      <c r="BX63" s="236"/>
    </row>
    <row r="64" spans="1:76" s="232" customFormat="1">
      <c r="A64" s="233"/>
      <c r="B64" s="233"/>
      <c r="C64" s="234"/>
      <c r="D64" s="235"/>
      <c r="E64" s="236"/>
      <c r="F64" s="237"/>
      <c r="G64" s="238"/>
      <c r="H64" s="236"/>
      <c r="I64" s="236"/>
      <c r="J64" s="233"/>
      <c r="K64" s="236"/>
      <c r="L64" s="236"/>
      <c r="M64" s="236"/>
      <c r="N64" s="236"/>
      <c r="O64" s="236"/>
      <c r="P64" s="236"/>
      <c r="Q64" s="236"/>
      <c r="R64" s="233"/>
      <c r="S64" s="236"/>
      <c r="T64" s="236"/>
      <c r="U64" s="233"/>
      <c r="V64" s="236"/>
      <c r="W64" s="236"/>
      <c r="X64" s="233"/>
      <c r="Y64" s="236"/>
      <c r="Z64" s="236"/>
      <c r="AA64" s="233"/>
      <c r="AB64" s="236"/>
      <c r="AC64" s="236"/>
      <c r="AD64" s="236"/>
      <c r="AE64" s="236"/>
      <c r="AF64" s="236"/>
      <c r="AG64" s="236"/>
      <c r="AH64" s="236"/>
      <c r="AI64" s="236"/>
      <c r="AJ64" s="236"/>
      <c r="AK64" s="236"/>
      <c r="AL64" s="236"/>
      <c r="AM64" s="236"/>
      <c r="AN64" s="236"/>
      <c r="AO64" s="236"/>
      <c r="AP64" s="236"/>
      <c r="AQ64" s="234"/>
      <c r="AR64" s="235"/>
      <c r="AS64" s="236"/>
      <c r="AT64" s="236"/>
      <c r="AU64" s="236"/>
      <c r="AV64" s="236"/>
      <c r="AW64" s="236"/>
      <c r="AX64" s="236"/>
      <c r="AY64" s="236"/>
      <c r="AZ64" s="236"/>
      <c r="BA64" s="237"/>
      <c r="BB64" s="236"/>
      <c r="BC64" s="236"/>
      <c r="BD64" s="236"/>
      <c r="BE64" s="236"/>
      <c r="BF64" s="236"/>
      <c r="BG64" s="234"/>
      <c r="BH64" s="235"/>
      <c r="BI64" s="233"/>
      <c r="BJ64" s="233"/>
      <c r="BK64" s="233"/>
      <c r="BL64" s="233"/>
      <c r="BM64" s="233"/>
      <c r="BN64" s="233"/>
      <c r="BO64" s="233"/>
      <c r="BP64" s="233"/>
      <c r="BQ64" s="233"/>
      <c r="BR64" s="233"/>
      <c r="BS64" s="236"/>
      <c r="BT64" s="236"/>
      <c r="BU64" s="236"/>
      <c r="BV64" s="236"/>
      <c r="BW64" s="236"/>
      <c r="BX64" s="236"/>
    </row>
    <row r="65" spans="1:76" s="232" customFormat="1">
      <c r="A65" s="233"/>
      <c r="B65" s="233"/>
      <c r="C65" s="234"/>
      <c r="D65" s="235"/>
      <c r="E65" s="236"/>
      <c r="F65" s="237"/>
      <c r="G65" s="238"/>
      <c r="H65" s="236"/>
      <c r="I65" s="236"/>
      <c r="J65" s="233"/>
      <c r="K65" s="236"/>
      <c r="L65" s="236"/>
      <c r="M65" s="236"/>
      <c r="N65" s="236"/>
      <c r="O65" s="236"/>
      <c r="P65" s="236"/>
      <c r="Q65" s="236"/>
      <c r="R65" s="233"/>
      <c r="S65" s="236"/>
      <c r="T65" s="236"/>
      <c r="U65" s="233"/>
      <c r="V65" s="236"/>
      <c r="W65" s="236"/>
      <c r="X65" s="233"/>
      <c r="Y65" s="236"/>
      <c r="Z65" s="236"/>
      <c r="AA65" s="233"/>
      <c r="AB65" s="236"/>
      <c r="AC65" s="236"/>
      <c r="AD65" s="236"/>
      <c r="AE65" s="236"/>
      <c r="AF65" s="236"/>
      <c r="AG65" s="236"/>
      <c r="AH65" s="236"/>
      <c r="AI65" s="236"/>
      <c r="AJ65" s="236"/>
      <c r="AK65" s="236"/>
      <c r="AL65" s="236"/>
      <c r="AM65" s="236"/>
      <c r="AN65" s="236"/>
      <c r="AO65" s="236"/>
      <c r="AP65" s="236"/>
      <c r="AQ65" s="234"/>
      <c r="AR65" s="235"/>
      <c r="AS65" s="236"/>
      <c r="AT65" s="236"/>
      <c r="AU65" s="236"/>
      <c r="AV65" s="236"/>
      <c r="AW65" s="236"/>
      <c r="AX65" s="236"/>
      <c r="AY65" s="236"/>
      <c r="AZ65" s="236"/>
      <c r="BA65" s="237"/>
      <c r="BB65" s="236"/>
      <c r="BC65" s="236"/>
      <c r="BD65" s="236"/>
      <c r="BE65" s="236"/>
      <c r="BF65" s="236"/>
      <c r="BG65" s="234"/>
      <c r="BH65" s="235"/>
      <c r="BI65" s="233"/>
      <c r="BJ65" s="233"/>
      <c r="BK65" s="233"/>
      <c r="BL65" s="233"/>
      <c r="BM65" s="233"/>
      <c r="BN65" s="233"/>
      <c r="BO65" s="233"/>
      <c r="BP65" s="233"/>
      <c r="BQ65" s="233"/>
      <c r="BR65" s="233"/>
      <c r="BS65" s="236"/>
      <c r="BT65" s="236"/>
      <c r="BU65" s="236"/>
      <c r="BV65" s="236"/>
      <c r="BW65" s="236"/>
      <c r="BX65" s="236"/>
    </row>
    <row r="66" spans="1:76" s="232" customFormat="1">
      <c r="A66" s="233"/>
      <c r="B66" s="233"/>
      <c r="C66" s="234"/>
      <c r="D66" s="235"/>
      <c r="E66" s="236"/>
      <c r="F66" s="237"/>
      <c r="G66" s="238"/>
      <c r="H66" s="236"/>
      <c r="I66" s="236"/>
      <c r="J66" s="233"/>
      <c r="K66" s="236"/>
      <c r="L66" s="236"/>
      <c r="M66" s="236"/>
      <c r="N66" s="236"/>
      <c r="O66" s="236"/>
      <c r="P66" s="236"/>
      <c r="Q66" s="236"/>
      <c r="R66" s="233"/>
      <c r="S66" s="236"/>
      <c r="T66" s="236"/>
      <c r="U66" s="233"/>
      <c r="V66" s="236"/>
      <c r="W66" s="236"/>
      <c r="X66" s="233"/>
      <c r="Y66" s="236"/>
      <c r="Z66" s="236"/>
      <c r="AA66" s="233"/>
      <c r="AB66" s="236"/>
      <c r="AC66" s="236"/>
      <c r="AD66" s="236"/>
      <c r="AE66" s="236"/>
      <c r="AF66" s="236"/>
      <c r="AG66" s="236"/>
      <c r="AH66" s="236"/>
      <c r="AI66" s="236"/>
      <c r="AJ66" s="236"/>
      <c r="AK66" s="236"/>
      <c r="AL66" s="236"/>
      <c r="AM66" s="236"/>
      <c r="AN66" s="236"/>
      <c r="AO66" s="236"/>
      <c r="AP66" s="236"/>
      <c r="AQ66" s="234"/>
      <c r="AR66" s="235"/>
      <c r="AS66" s="236"/>
      <c r="AT66" s="236"/>
      <c r="AU66" s="236"/>
      <c r="AV66" s="236"/>
      <c r="AW66" s="236"/>
      <c r="AX66" s="236"/>
      <c r="AY66" s="236"/>
      <c r="AZ66" s="236"/>
      <c r="BA66" s="237"/>
      <c r="BB66" s="236"/>
      <c r="BC66" s="236"/>
      <c r="BD66" s="236"/>
      <c r="BE66" s="236"/>
      <c r="BF66" s="236"/>
      <c r="BG66" s="234"/>
      <c r="BH66" s="235"/>
      <c r="BI66" s="233"/>
      <c r="BJ66" s="233"/>
      <c r="BK66" s="233"/>
      <c r="BL66" s="233"/>
      <c r="BM66" s="233"/>
      <c r="BN66" s="233"/>
      <c r="BO66" s="233"/>
      <c r="BP66" s="233"/>
      <c r="BQ66" s="233"/>
      <c r="BR66" s="233"/>
      <c r="BS66" s="236"/>
      <c r="BT66" s="236"/>
      <c r="BU66" s="236"/>
      <c r="BV66" s="236"/>
      <c r="BW66" s="236"/>
      <c r="BX66" s="236"/>
    </row>
    <row r="67" spans="1:76" s="232" customFormat="1">
      <c r="A67" s="233"/>
      <c r="B67" s="233"/>
      <c r="C67" s="234"/>
      <c r="D67" s="235"/>
      <c r="E67" s="236"/>
      <c r="F67" s="237"/>
      <c r="G67" s="238"/>
      <c r="H67" s="236"/>
      <c r="I67" s="236"/>
      <c r="J67" s="233"/>
      <c r="K67" s="236"/>
      <c r="L67" s="236"/>
      <c r="M67" s="236"/>
      <c r="N67" s="236"/>
      <c r="O67" s="236"/>
      <c r="P67" s="236"/>
      <c r="Q67" s="236"/>
      <c r="R67" s="233"/>
      <c r="S67" s="236"/>
      <c r="T67" s="236"/>
      <c r="U67" s="233"/>
      <c r="V67" s="236"/>
      <c r="W67" s="236"/>
      <c r="X67" s="233"/>
      <c r="Y67" s="236"/>
      <c r="Z67" s="236"/>
      <c r="AA67" s="233"/>
      <c r="AB67" s="236"/>
      <c r="AC67" s="236"/>
      <c r="AD67" s="236"/>
      <c r="AE67" s="236"/>
      <c r="AF67" s="236"/>
      <c r="AG67" s="236"/>
      <c r="AH67" s="236"/>
      <c r="AI67" s="236"/>
      <c r="AJ67" s="236"/>
      <c r="AK67" s="236"/>
      <c r="AL67" s="236"/>
      <c r="AM67" s="236"/>
      <c r="AN67" s="236"/>
      <c r="AO67" s="236"/>
      <c r="AP67" s="236"/>
      <c r="AQ67" s="234"/>
      <c r="AR67" s="235"/>
      <c r="AS67" s="236"/>
      <c r="AT67" s="236"/>
      <c r="AU67" s="236"/>
      <c r="AV67" s="236"/>
      <c r="AW67" s="236"/>
      <c r="AX67" s="236"/>
      <c r="AY67" s="236"/>
      <c r="AZ67" s="236"/>
      <c r="BA67" s="237"/>
      <c r="BB67" s="236"/>
      <c r="BC67" s="236"/>
      <c r="BD67" s="236"/>
      <c r="BE67" s="236"/>
      <c r="BF67" s="236"/>
      <c r="BG67" s="234"/>
      <c r="BH67" s="235"/>
      <c r="BI67" s="233"/>
      <c r="BJ67" s="233"/>
      <c r="BK67" s="233"/>
      <c r="BL67" s="233"/>
      <c r="BM67" s="233"/>
      <c r="BN67" s="233"/>
      <c r="BO67" s="233"/>
      <c r="BP67" s="233"/>
      <c r="BQ67" s="233"/>
      <c r="BR67" s="233"/>
      <c r="BS67" s="236"/>
      <c r="BT67" s="236"/>
      <c r="BU67" s="236"/>
      <c r="BV67" s="236"/>
      <c r="BW67" s="236"/>
      <c r="BX67" s="236"/>
    </row>
    <row r="68" spans="1:76" s="232" customFormat="1">
      <c r="A68" s="233"/>
      <c r="B68" s="233"/>
      <c r="C68" s="234"/>
      <c r="D68" s="235"/>
      <c r="E68" s="236"/>
      <c r="F68" s="237"/>
      <c r="G68" s="238"/>
      <c r="H68" s="236"/>
      <c r="I68" s="236"/>
      <c r="J68" s="233"/>
      <c r="K68" s="236"/>
      <c r="L68" s="236"/>
      <c r="M68" s="236"/>
      <c r="N68" s="236"/>
      <c r="O68" s="236"/>
      <c r="P68" s="236"/>
      <c r="Q68" s="236"/>
      <c r="R68" s="233"/>
      <c r="S68" s="236"/>
      <c r="T68" s="236"/>
      <c r="U68" s="233"/>
      <c r="V68" s="236"/>
      <c r="W68" s="236"/>
      <c r="X68" s="233"/>
      <c r="Y68" s="236"/>
      <c r="Z68" s="236"/>
      <c r="AA68" s="233"/>
      <c r="AB68" s="236"/>
      <c r="AC68" s="236"/>
      <c r="AD68" s="236"/>
      <c r="AE68" s="236"/>
      <c r="AF68" s="236"/>
      <c r="AG68" s="236"/>
      <c r="AH68" s="236"/>
      <c r="AI68" s="236"/>
      <c r="AJ68" s="236"/>
      <c r="AK68" s="236"/>
      <c r="AL68" s="236"/>
      <c r="AM68" s="236"/>
      <c r="AN68" s="236"/>
      <c r="AO68" s="236"/>
      <c r="AP68" s="236"/>
      <c r="AQ68" s="234"/>
      <c r="AR68" s="235"/>
      <c r="AS68" s="236"/>
      <c r="AT68" s="236"/>
      <c r="AU68" s="236"/>
      <c r="AV68" s="236"/>
      <c r="AW68" s="236"/>
      <c r="AX68" s="236"/>
      <c r="AY68" s="236"/>
      <c r="AZ68" s="236"/>
      <c r="BA68" s="237"/>
      <c r="BB68" s="236"/>
      <c r="BC68" s="236"/>
      <c r="BD68" s="236"/>
      <c r="BE68" s="236"/>
      <c r="BF68" s="236"/>
      <c r="BG68" s="234"/>
      <c r="BH68" s="235"/>
      <c r="BI68" s="233"/>
      <c r="BJ68" s="233"/>
      <c r="BK68" s="233"/>
      <c r="BL68" s="233"/>
      <c r="BM68" s="233"/>
      <c r="BN68" s="233"/>
      <c r="BO68" s="233"/>
      <c r="BP68" s="233"/>
      <c r="BQ68" s="233"/>
      <c r="BR68" s="233"/>
      <c r="BS68" s="236"/>
      <c r="BT68" s="236"/>
      <c r="BU68" s="236"/>
      <c r="BV68" s="236"/>
      <c r="BW68" s="236"/>
      <c r="BX68" s="236"/>
    </row>
    <row r="69" spans="1:76" s="232" customFormat="1">
      <c r="A69" s="233"/>
      <c r="B69" s="233"/>
      <c r="C69" s="234"/>
      <c r="D69" s="235"/>
      <c r="E69" s="236"/>
      <c r="F69" s="237"/>
      <c r="G69" s="238"/>
      <c r="H69" s="236"/>
      <c r="I69" s="236"/>
      <c r="J69" s="233"/>
      <c r="K69" s="236"/>
      <c r="L69" s="236"/>
      <c r="M69" s="236"/>
      <c r="N69" s="236"/>
      <c r="O69" s="236"/>
      <c r="P69" s="236"/>
      <c r="Q69" s="236"/>
      <c r="R69" s="233"/>
      <c r="S69" s="236"/>
      <c r="T69" s="236"/>
      <c r="U69" s="233"/>
      <c r="V69" s="236"/>
      <c r="W69" s="236"/>
      <c r="X69" s="233"/>
      <c r="Y69" s="236"/>
      <c r="Z69" s="236"/>
      <c r="AA69" s="233"/>
      <c r="AB69" s="236"/>
      <c r="AC69" s="236"/>
      <c r="AD69" s="236"/>
      <c r="AE69" s="236"/>
      <c r="AF69" s="236"/>
      <c r="AG69" s="236"/>
      <c r="AH69" s="236"/>
      <c r="AI69" s="236"/>
      <c r="AJ69" s="236"/>
      <c r="AK69" s="236"/>
      <c r="AL69" s="236"/>
      <c r="AM69" s="236"/>
      <c r="AN69" s="236"/>
      <c r="AO69" s="236"/>
      <c r="AP69" s="236"/>
      <c r="AQ69" s="234"/>
      <c r="AR69" s="235"/>
      <c r="AS69" s="236"/>
      <c r="AT69" s="236"/>
      <c r="AU69" s="236"/>
      <c r="AV69" s="236"/>
      <c r="AW69" s="236"/>
      <c r="AX69" s="236"/>
      <c r="AY69" s="236"/>
      <c r="AZ69" s="236"/>
      <c r="BA69" s="237"/>
      <c r="BB69" s="236"/>
      <c r="BC69" s="236"/>
      <c r="BD69" s="236"/>
      <c r="BE69" s="236"/>
      <c r="BF69" s="236"/>
      <c r="BG69" s="234"/>
      <c r="BH69" s="235"/>
      <c r="BI69" s="233"/>
      <c r="BJ69" s="233"/>
      <c r="BK69" s="233"/>
      <c r="BL69" s="233"/>
      <c r="BM69" s="233"/>
      <c r="BN69" s="233"/>
      <c r="BO69" s="233"/>
      <c r="BP69" s="233"/>
      <c r="BQ69" s="233"/>
      <c r="BR69" s="233"/>
      <c r="BS69" s="236"/>
      <c r="BT69" s="236"/>
      <c r="BU69" s="236"/>
      <c r="BV69" s="236"/>
      <c r="BW69" s="236"/>
      <c r="BX69" s="236"/>
    </row>
    <row r="70" spans="1:76" s="232" customFormat="1">
      <c r="A70" s="233"/>
      <c r="B70" s="233"/>
      <c r="C70" s="234"/>
      <c r="D70" s="235"/>
      <c r="E70" s="236"/>
      <c r="F70" s="237"/>
      <c r="G70" s="238"/>
      <c r="H70" s="236"/>
      <c r="I70" s="236"/>
      <c r="J70" s="233"/>
      <c r="K70" s="236"/>
      <c r="L70" s="236"/>
      <c r="M70" s="236"/>
      <c r="N70" s="236"/>
      <c r="O70" s="236"/>
      <c r="P70" s="236"/>
      <c r="Q70" s="236"/>
      <c r="R70" s="233"/>
      <c r="S70" s="236"/>
      <c r="T70" s="236"/>
      <c r="U70" s="233"/>
      <c r="V70" s="236"/>
      <c r="W70" s="236"/>
      <c r="X70" s="233"/>
      <c r="Y70" s="236"/>
      <c r="Z70" s="236"/>
      <c r="AA70" s="233"/>
      <c r="AB70" s="236"/>
      <c r="AC70" s="236"/>
      <c r="AD70" s="236"/>
      <c r="AE70" s="236"/>
      <c r="AF70" s="236"/>
      <c r="AG70" s="236"/>
      <c r="AH70" s="236"/>
      <c r="AI70" s="236"/>
      <c r="AJ70" s="236"/>
      <c r="AK70" s="236"/>
      <c r="AL70" s="236"/>
      <c r="AM70" s="236"/>
      <c r="AN70" s="236"/>
      <c r="AO70" s="236"/>
      <c r="AP70" s="236"/>
      <c r="AQ70" s="234"/>
      <c r="AR70" s="235"/>
      <c r="AS70" s="236"/>
      <c r="AT70" s="236"/>
      <c r="AU70" s="236"/>
      <c r="AV70" s="236"/>
      <c r="AW70" s="236"/>
      <c r="AX70" s="236"/>
      <c r="AY70" s="236"/>
      <c r="AZ70" s="236"/>
      <c r="BA70" s="237"/>
      <c r="BB70" s="236"/>
      <c r="BC70" s="236"/>
      <c r="BD70" s="236"/>
      <c r="BE70" s="236"/>
      <c r="BF70" s="236"/>
      <c r="BG70" s="234"/>
      <c r="BH70" s="235"/>
      <c r="BI70" s="233"/>
      <c r="BJ70" s="233"/>
      <c r="BK70" s="233"/>
      <c r="BL70" s="233"/>
      <c r="BM70" s="233"/>
      <c r="BN70" s="233"/>
      <c r="BO70" s="233"/>
      <c r="BP70" s="233"/>
      <c r="BQ70" s="233"/>
      <c r="BR70" s="233"/>
      <c r="BS70" s="236"/>
      <c r="BT70" s="236"/>
      <c r="BU70" s="236"/>
      <c r="BV70" s="236"/>
      <c r="BW70" s="236"/>
      <c r="BX70" s="236"/>
    </row>
    <row r="71" spans="1:76" s="232" customFormat="1">
      <c r="A71" s="233"/>
      <c r="B71" s="233"/>
      <c r="C71" s="234"/>
      <c r="D71" s="235"/>
      <c r="E71" s="236"/>
      <c r="F71" s="237"/>
      <c r="G71" s="238"/>
      <c r="H71" s="236"/>
      <c r="I71" s="236"/>
      <c r="J71" s="233"/>
      <c r="K71" s="236"/>
      <c r="L71" s="236"/>
      <c r="M71" s="236"/>
      <c r="N71" s="236"/>
      <c r="O71" s="236"/>
      <c r="P71" s="236"/>
      <c r="Q71" s="236"/>
      <c r="R71" s="233"/>
      <c r="S71" s="236"/>
      <c r="T71" s="236"/>
      <c r="U71" s="233"/>
      <c r="V71" s="236"/>
      <c r="W71" s="236"/>
      <c r="X71" s="233"/>
      <c r="Y71" s="236"/>
      <c r="Z71" s="236"/>
      <c r="AA71" s="233"/>
      <c r="AB71" s="236"/>
      <c r="AC71" s="236"/>
      <c r="AD71" s="236"/>
      <c r="AE71" s="236"/>
      <c r="AF71" s="236"/>
      <c r="AG71" s="236"/>
      <c r="AH71" s="236"/>
      <c r="AI71" s="236"/>
      <c r="AJ71" s="236"/>
      <c r="AK71" s="236"/>
      <c r="AL71" s="236"/>
      <c r="AM71" s="236"/>
      <c r="AN71" s="236"/>
      <c r="AO71" s="236"/>
      <c r="AP71" s="236"/>
      <c r="AQ71" s="234"/>
      <c r="AR71" s="235"/>
      <c r="AS71" s="236"/>
      <c r="AT71" s="236"/>
      <c r="AU71" s="236"/>
      <c r="AV71" s="236"/>
      <c r="AW71" s="236"/>
      <c r="AX71" s="236"/>
      <c r="AY71" s="236"/>
      <c r="AZ71" s="236"/>
      <c r="BA71" s="237"/>
      <c r="BB71" s="236"/>
      <c r="BC71" s="236"/>
      <c r="BD71" s="236"/>
      <c r="BE71" s="236"/>
      <c r="BF71" s="236"/>
      <c r="BG71" s="234"/>
      <c r="BH71" s="235"/>
      <c r="BI71" s="233"/>
      <c r="BJ71" s="233"/>
      <c r="BK71" s="233"/>
      <c r="BL71" s="233"/>
      <c r="BM71" s="233"/>
      <c r="BN71" s="233"/>
      <c r="BO71" s="233"/>
      <c r="BP71" s="233"/>
      <c r="BQ71" s="233"/>
      <c r="BR71" s="233"/>
      <c r="BS71" s="236"/>
      <c r="BT71" s="236"/>
      <c r="BU71" s="236"/>
      <c r="BV71" s="236"/>
      <c r="BW71" s="236"/>
      <c r="BX71" s="236"/>
    </row>
    <row r="72" spans="1:76" s="232" customFormat="1">
      <c r="A72" s="233"/>
      <c r="B72" s="233"/>
      <c r="C72" s="234"/>
      <c r="D72" s="235"/>
      <c r="E72" s="236"/>
      <c r="F72" s="237"/>
      <c r="G72" s="238"/>
      <c r="H72" s="236"/>
      <c r="I72" s="236"/>
      <c r="J72" s="233"/>
      <c r="K72" s="236"/>
      <c r="L72" s="236"/>
      <c r="M72" s="236"/>
      <c r="N72" s="236"/>
      <c r="O72" s="236"/>
      <c r="P72" s="236"/>
      <c r="Q72" s="236"/>
      <c r="R72" s="233"/>
      <c r="S72" s="236"/>
      <c r="T72" s="236"/>
      <c r="U72" s="233"/>
      <c r="V72" s="236"/>
      <c r="W72" s="236"/>
      <c r="X72" s="233"/>
      <c r="Y72" s="236"/>
      <c r="Z72" s="236"/>
      <c r="AA72" s="233"/>
      <c r="AB72" s="236"/>
      <c r="AC72" s="236"/>
      <c r="AD72" s="236"/>
      <c r="AE72" s="236"/>
      <c r="AF72" s="236"/>
      <c r="AG72" s="236"/>
      <c r="AH72" s="236"/>
      <c r="AI72" s="236"/>
      <c r="AJ72" s="236"/>
      <c r="AK72" s="236"/>
      <c r="AL72" s="236"/>
      <c r="AM72" s="236"/>
      <c r="AN72" s="236"/>
      <c r="AO72" s="236"/>
      <c r="AP72" s="236"/>
      <c r="AQ72" s="234"/>
      <c r="AR72" s="235"/>
      <c r="AS72" s="236"/>
      <c r="AT72" s="236"/>
      <c r="AU72" s="236"/>
      <c r="AV72" s="236"/>
      <c r="AW72" s="236"/>
      <c r="AX72" s="236"/>
      <c r="AY72" s="236"/>
      <c r="AZ72" s="236"/>
      <c r="BA72" s="237"/>
      <c r="BB72" s="236"/>
      <c r="BC72" s="236"/>
      <c r="BD72" s="236"/>
      <c r="BE72" s="236"/>
      <c r="BF72" s="236"/>
      <c r="BG72" s="234"/>
      <c r="BH72" s="235"/>
      <c r="BI72" s="233"/>
      <c r="BJ72" s="233"/>
      <c r="BK72" s="233"/>
      <c r="BL72" s="233"/>
      <c r="BM72" s="233"/>
      <c r="BN72" s="233"/>
      <c r="BO72" s="233"/>
      <c r="BP72" s="233"/>
      <c r="BQ72" s="233"/>
      <c r="BR72" s="233"/>
      <c r="BS72" s="236"/>
      <c r="BT72" s="236"/>
      <c r="BU72" s="236"/>
      <c r="BV72" s="236"/>
      <c r="BW72" s="236"/>
      <c r="BX72" s="236"/>
    </row>
    <row r="73" spans="1:76" s="232" customFormat="1">
      <c r="A73" s="233"/>
      <c r="B73" s="233"/>
      <c r="C73" s="234"/>
      <c r="D73" s="235"/>
      <c r="E73" s="236"/>
      <c r="F73" s="237"/>
      <c r="G73" s="238"/>
      <c r="H73" s="236"/>
      <c r="I73" s="236"/>
      <c r="J73" s="233"/>
      <c r="K73" s="236"/>
      <c r="L73" s="236"/>
      <c r="M73" s="236"/>
      <c r="N73" s="236"/>
      <c r="O73" s="236"/>
      <c r="P73" s="236"/>
      <c r="Q73" s="236"/>
      <c r="R73" s="233"/>
      <c r="S73" s="236"/>
      <c r="T73" s="236"/>
      <c r="U73" s="233"/>
      <c r="V73" s="236"/>
      <c r="W73" s="236"/>
      <c r="X73" s="233"/>
      <c r="Y73" s="236"/>
      <c r="Z73" s="236"/>
      <c r="AA73" s="233"/>
      <c r="AB73" s="236"/>
      <c r="AC73" s="236"/>
      <c r="AD73" s="236"/>
      <c r="AE73" s="236"/>
      <c r="AF73" s="236"/>
      <c r="AG73" s="236"/>
      <c r="AH73" s="236"/>
      <c r="AI73" s="236"/>
      <c r="AJ73" s="236"/>
      <c r="AK73" s="236"/>
      <c r="AL73" s="236"/>
      <c r="AM73" s="236"/>
      <c r="AN73" s="236"/>
      <c r="AO73" s="236"/>
      <c r="AP73" s="236"/>
      <c r="AQ73" s="234"/>
      <c r="AR73" s="235"/>
      <c r="AS73" s="236"/>
      <c r="AT73" s="236"/>
      <c r="AU73" s="236"/>
      <c r="AV73" s="236"/>
      <c r="AW73" s="236"/>
      <c r="AX73" s="236"/>
      <c r="AY73" s="236"/>
      <c r="AZ73" s="236"/>
      <c r="BA73" s="237"/>
      <c r="BB73" s="236"/>
      <c r="BC73" s="236"/>
      <c r="BD73" s="236"/>
      <c r="BE73" s="236"/>
      <c r="BF73" s="236"/>
      <c r="BG73" s="234"/>
      <c r="BH73" s="235"/>
      <c r="BI73" s="233"/>
      <c r="BJ73" s="233"/>
      <c r="BK73" s="233"/>
      <c r="BL73" s="233"/>
      <c r="BM73" s="233"/>
      <c r="BN73" s="233"/>
      <c r="BO73" s="233"/>
      <c r="BP73" s="233"/>
      <c r="BQ73" s="233"/>
      <c r="BR73" s="233"/>
      <c r="BS73" s="236"/>
      <c r="BT73" s="236"/>
      <c r="BU73" s="236"/>
      <c r="BV73" s="236"/>
      <c r="BW73" s="236"/>
      <c r="BX73" s="236"/>
    </row>
    <row r="74" spans="1:76" s="232" customFormat="1">
      <c r="A74" s="233"/>
      <c r="B74" s="233"/>
      <c r="C74" s="234"/>
      <c r="D74" s="235"/>
      <c r="E74" s="236"/>
      <c r="F74" s="237"/>
      <c r="G74" s="238"/>
      <c r="H74" s="236"/>
      <c r="I74" s="236"/>
      <c r="J74" s="233"/>
      <c r="K74" s="236"/>
      <c r="L74" s="236"/>
      <c r="M74" s="236"/>
      <c r="N74" s="236"/>
      <c r="O74" s="236"/>
      <c r="P74" s="236"/>
      <c r="Q74" s="236"/>
      <c r="R74" s="233"/>
      <c r="S74" s="236"/>
      <c r="T74" s="236"/>
      <c r="U74" s="233"/>
      <c r="V74" s="236"/>
      <c r="W74" s="236"/>
      <c r="X74" s="233"/>
      <c r="Y74" s="236"/>
      <c r="Z74" s="236"/>
      <c r="AA74" s="233"/>
      <c r="AB74" s="236"/>
      <c r="AC74" s="236"/>
      <c r="AD74" s="236"/>
      <c r="AE74" s="236"/>
      <c r="AF74" s="236"/>
      <c r="AG74" s="236"/>
      <c r="AH74" s="236"/>
      <c r="AI74" s="236"/>
      <c r="AJ74" s="236"/>
      <c r="AK74" s="236"/>
      <c r="AL74" s="236"/>
      <c r="AM74" s="236"/>
      <c r="AN74" s="236"/>
      <c r="AO74" s="236"/>
      <c r="AP74" s="236"/>
      <c r="AQ74" s="234"/>
      <c r="AR74" s="235"/>
      <c r="AS74" s="236"/>
      <c r="AT74" s="236"/>
      <c r="AU74" s="236"/>
      <c r="AV74" s="236"/>
      <c r="AW74" s="236"/>
      <c r="AX74" s="236"/>
      <c r="AY74" s="236"/>
      <c r="AZ74" s="236"/>
      <c r="BA74" s="237"/>
      <c r="BB74" s="236"/>
      <c r="BC74" s="236"/>
      <c r="BD74" s="236"/>
      <c r="BE74" s="236"/>
      <c r="BF74" s="236"/>
      <c r="BG74" s="234"/>
      <c r="BH74" s="235"/>
      <c r="BI74" s="233"/>
      <c r="BJ74" s="233"/>
      <c r="BK74" s="233"/>
      <c r="BL74" s="233"/>
      <c r="BM74" s="233"/>
      <c r="BN74" s="233"/>
      <c r="BO74" s="233"/>
      <c r="BP74" s="233"/>
      <c r="BQ74" s="233"/>
      <c r="BR74" s="233"/>
      <c r="BS74" s="236"/>
      <c r="BT74" s="236"/>
      <c r="BU74" s="236"/>
      <c r="BV74" s="236"/>
      <c r="BW74" s="236"/>
      <c r="BX74" s="236"/>
    </row>
    <row r="75" spans="1:76" s="232" customFormat="1">
      <c r="A75" s="233"/>
      <c r="B75" s="233"/>
      <c r="C75" s="234"/>
      <c r="D75" s="235"/>
      <c r="E75" s="236"/>
      <c r="F75" s="237"/>
      <c r="G75" s="238"/>
      <c r="H75" s="236"/>
      <c r="I75" s="236"/>
      <c r="J75" s="233"/>
      <c r="K75" s="236"/>
      <c r="L75" s="236"/>
      <c r="M75" s="236"/>
      <c r="N75" s="236"/>
      <c r="O75" s="236"/>
      <c r="P75" s="236"/>
      <c r="Q75" s="236"/>
      <c r="R75" s="233"/>
      <c r="S75" s="236"/>
      <c r="T75" s="236"/>
      <c r="U75" s="233"/>
      <c r="V75" s="236"/>
      <c r="W75" s="236"/>
      <c r="X75" s="233"/>
      <c r="Y75" s="236"/>
      <c r="Z75" s="236"/>
      <c r="AA75" s="233"/>
      <c r="AB75" s="236"/>
      <c r="AC75" s="236"/>
      <c r="AD75" s="236"/>
      <c r="AE75" s="236"/>
      <c r="AF75" s="236"/>
      <c r="AG75" s="236"/>
      <c r="AH75" s="236"/>
      <c r="AI75" s="236"/>
      <c r="AJ75" s="236"/>
      <c r="AK75" s="236"/>
      <c r="AL75" s="236"/>
      <c r="AM75" s="236"/>
      <c r="AN75" s="236"/>
      <c r="AO75" s="236"/>
      <c r="AP75" s="236"/>
      <c r="AQ75" s="234"/>
      <c r="AR75" s="235"/>
      <c r="AS75" s="236"/>
      <c r="AT75" s="236"/>
      <c r="AU75" s="236"/>
      <c r="AV75" s="236"/>
      <c r="AW75" s="236"/>
      <c r="AX75" s="236"/>
      <c r="AY75" s="236"/>
      <c r="AZ75" s="236"/>
      <c r="BA75" s="237"/>
      <c r="BB75" s="236"/>
      <c r="BC75" s="236"/>
      <c r="BD75" s="236"/>
      <c r="BE75" s="236"/>
      <c r="BF75" s="236"/>
      <c r="BG75" s="234"/>
      <c r="BH75" s="235"/>
      <c r="BI75" s="233"/>
      <c r="BJ75" s="233"/>
      <c r="BK75" s="233"/>
      <c r="BL75" s="233"/>
      <c r="BM75" s="233"/>
      <c r="BN75" s="233"/>
      <c r="BO75" s="233"/>
      <c r="BP75" s="233"/>
      <c r="BQ75" s="233"/>
      <c r="BR75" s="233"/>
      <c r="BS75" s="236"/>
      <c r="BT75" s="236"/>
      <c r="BU75" s="236"/>
      <c r="BV75" s="236"/>
      <c r="BW75" s="236"/>
      <c r="BX75" s="236"/>
    </row>
    <row r="76" spans="1:76" s="232" customFormat="1">
      <c r="A76" s="233"/>
      <c r="B76" s="233"/>
      <c r="C76" s="234"/>
      <c r="D76" s="235"/>
      <c r="E76" s="236"/>
      <c r="F76" s="237"/>
      <c r="G76" s="238"/>
      <c r="H76" s="236"/>
      <c r="I76" s="236"/>
      <c r="J76" s="233"/>
      <c r="K76" s="236"/>
      <c r="L76" s="236"/>
      <c r="M76" s="236"/>
      <c r="N76" s="236"/>
      <c r="O76" s="236"/>
      <c r="P76" s="236"/>
      <c r="Q76" s="236"/>
      <c r="R76" s="233"/>
      <c r="S76" s="236"/>
      <c r="T76" s="236"/>
      <c r="U76" s="233"/>
      <c r="V76" s="236"/>
      <c r="W76" s="236"/>
      <c r="X76" s="233"/>
      <c r="Y76" s="236"/>
      <c r="Z76" s="236"/>
      <c r="AA76" s="233"/>
      <c r="AB76" s="236"/>
      <c r="AC76" s="236"/>
      <c r="AD76" s="236"/>
      <c r="AE76" s="236"/>
      <c r="AF76" s="236"/>
      <c r="AG76" s="236"/>
      <c r="AH76" s="236"/>
      <c r="AI76" s="236"/>
      <c r="AJ76" s="236"/>
      <c r="AK76" s="236"/>
      <c r="AL76" s="236"/>
      <c r="AM76" s="236"/>
      <c r="AN76" s="236"/>
      <c r="AO76" s="236"/>
      <c r="AP76" s="236"/>
      <c r="AQ76" s="234"/>
      <c r="AR76" s="235"/>
      <c r="AS76" s="236"/>
      <c r="AT76" s="236"/>
      <c r="AU76" s="236"/>
      <c r="AV76" s="236"/>
      <c r="AW76" s="236"/>
      <c r="AX76" s="236"/>
      <c r="AY76" s="236"/>
      <c r="AZ76" s="236"/>
      <c r="BA76" s="237"/>
      <c r="BB76" s="236"/>
      <c r="BC76" s="236"/>
      <c r="BD76" s="236"/>
      <c r="BE76" s="236"/>
      <c r="BF76" s="236"/>
      <c r="BG76" s="234"/>
      <c r="BH76" s="235"/>
      <c r="BI76" s="233"/>
      <c r="BJ76" s="233"/>
      <c r="BK76" s="233"/>
      <c r="BL76" s="233"/>
      <c r="BM76" s="233"/>
      <c r="BN76" s="233"/>
      <c r="BO76" s="233"/>
      <c r="BP76" s="233"/>
      <c r="BQ76" s="233"/>
      <c r="BR76" s="233"/>
      <c r="BS76" s="236"/>
      <c r="BT76" s="236"/>
      <c r="BU76" s="236"/>
      <c r="BV76" s="236"/>
      <c r="BW76" s="236"/>
      <c r="BX76" s="236"/>
    </row>
    <row r="77" spans="1:76" s="232" customFormat="1">
      <c r="A77" s="233"/>
      <c r="B77" s="233"/>
      <c r="C77" s="234"/>
      <c r="D77" s="235"/>
      <c r="E77" s="236"/>
      <c r="F77" s="237"/>
      <c r="G77" s="238"/>
      <c r="H77" s="236"/>
      <c r="I77" s="236"/>
      <c r="J77" s="233"/>
      <c r="K77" s="236"/>
      <c r="L77" s="236"/>
      <c r="M77" s="236"/>
      <c r="N77" s="236"/>
      <c r="O77" s="236"/>
      <c r="P77" s="236"/>
      <c r="Q77" s="236"/>
      <c r="R77" s="233"/>
      <c r="S77" s="236"/>
      <c r="T77" s="236"/>
      <c r="U77" s="233"/>
      <c r="V77" s="236"/>
      <c r="W77" s="236"/>
      <c r="X77" s="233"/>
      <c r="Y77" s="236"/>
      <c r="Z77" s="236"/>
      <c r="AA77" s="233"/>
      <c r="AB77" s="236"/>
      <c r="AC77" s="236"/>
      <c r="AD77" s="236"/>
      <c r="AE77" s="236"/>
      <c r="AF77" s="236"/>
      <c r="AG77" s="236"/>
      <c r="AH77" s="236"/>
      <c r="AI77" s="236"/>
      <c r="AJ77" s="236"/>
      <c r="AK77" s="236"/>
      <c r="AL77" s="236"/>
      <c r="AM77" s="236"/>
      <c r="AN77" s="236"/>
      <c r="AO77" s="236"/>
      <c r="AP77" s="236"/>
      <c r="AQ77" s="234"/>
      <c r="AR77" s="235"/>
      <c r="AS77" s="236"/>
      <c r="AT77" s="236"/>
      <c r="AU77" s="236"/>
      <c r="AV77" s="236"/>
      <c r="AW77" s="236"/>
      <c r="AX77" s="236"/>
      <c r="AY77" s="236"/>
      <c r="AZ77" s="236"/>
      <c r="BA77" s="237"/>
      <c r="BB77" s="236"/>
      <c r="BC77" s="236"/>
      <c r="BD77" s="236"/>
      <c r="BE77" s="236"/>
      <c r="BF77" s="236"/>
      <c r="BG77" s="234"/>
      <c r="BH77" s="235"/>
      <c r="BI77" s="233"/>
      <c r="BJ77" s="233"/>
      <c r="BK77" s="233"/>
      <c r="BL77" s="233"/>
      <c r="BM77" s="233"/>
      <c r="BN77" s="233"/>
      <c r="BO77" s="233"/>
      <c r="BP77" s="233"/>
      <c r="BQ77" s="233"/>
      <c r="BR77" s="233"/>
      <c r="BS77" s="236"/>
      <c r="BT77" s="236"/>
      <c r="BU77" s="236"/>
      <c r="BV77" s="236"/>
      <c r="BW77" s="236"/>
      <c r="BX77" s="236"/>
    </row>
    <row r="78" spans="1:76" s="232" customFormat="1">
      <c r="A78" s="233"/>
      <c r="B78" s="233"/>
      <c r="C78" s="234"/>
      <c r="D78" s="235"/>
      <c r="E78" s="236"/>
      <c r="F78" s="237"/>
      <c r="G78" s="238"/>
      <c r="H78" s="236"/>
      <c r="I78" s="236"/>
      <c r="J78" s="233"/>
      <c r="K78" s="236"/>
      <c r="L78" s="236"/>
      <c r="M78" s="236"/>
      <c r="N78" s="236"/>
      <c r="O78" s="236"/>
      <c r="P78" s="236"/>
      <c r="Q78" s="236"/>
      <c r="R78" s="233"/>
      <c r="S78" s="236"/>
      <c r="T78" s="236"/>
      <c r="U78" s="233"/>
      <c r="V78" s="236"/>
      <c r="W78" s="236"/>
      <c r="X78" s="233"/>
      <c r="Y78" s="236"/>
      <c r="Z78" s="236"/>
      <c r="AA78" s="233"/>
      <c r="AB78" s="236"/>
      <c r="AC78" s="236"/>
      <c r="AD78" s="236"/>
      <c r="AE78" s="236"/>
      <c r="AF78" s="236"/>
      <c r="AG78" s="236"/>
      <c r="AH78" s="236"/>
      <c r="AI78" s="236"/>
      <c r="AJ78" s="236"/>
      <c r="AK78" s="236"/>
      <c r="AL78" s="236"/>
      <c r="AM78" s="236"/>
      <c r="AN78" s="236"/>
      <c r="AO78" s="236"/>
      <c r="AP78" s="236"/>
      <c r="AQ78" s="234"/>
      <c r="AR78" s="235"/>
      <c r="AS78" s="236"/>
      <c r="AT78" s="236"/>
      <c r="AU78" s="236"/>
      <c r="AV78" s="236"/>
      <c r="AW78" s="236"/>
      <c r="AX78" s="236"/>
      <c r="AY78" s="236"/>
      <c r="AZ78" s="236"/>
      <c r="BA78" s="237"/>
      <c r="BB78" s="236"/>
      <c r="BC78" s="236"/>
      <c r="BD78" s="236"/>
      <c r="BE78" s="236"/>
      <c r="BF78" s="236"/>
      <c r="BG78" s="234"/>
      <c r="BH78" s="235"/>
      <c r="BI78" s="233"/>
      <c r="BJ78" s="233"/>
      <c r="BK78" s="233"/>
      <c r="BL78" s="233"/>
      <c r="BM78" s="233"/>
      <c r="BN78" s="233"/>
      <c r="BO78" s="233"/>
      <c r="BP78" s="233"/>
      <c r="BQ78" s="233"/>
      <c r="BR78" s="233"/>
      <c r="BS78" s="236"/>
      <c r="BT78" s="236"/>
      <c r="BU78" s="236"/>
      <c r="BV78" s="236"/>
      <c r="BW78" s="236"/>
      <c r="BX78" s="236"/>
    </row>
    <row r="79" spans="1:76" s="232" customFormat="1">
      <c r="A79" s="233"/>
      <c r="B79" s="233"/>
      <c r="C79" s="234"/>
      <c r="D79" s="235"/>
      <c r="E79" s="236"/>
      <c r="F79" s="237"/>
      <c r="G79" s="238"/>
      <c r="H79" s="236"/>
      <c r="I79" s="236"/>
      <c r="J79" s="233"/>
      <c r="K79" s="236"/>
      <c r="L79" s="236"/>
      <c r="M79" s="236"/>
      <c r="N79" s="236"/>
      <c r="O79" s="236"/>
      <c r="P79" s="236"/>
      <c r="Q79" s="236"/>
      <c r="R79" s="233"/>
      <c r="S79" s="236"/>
      <c r="T79" s="236"/>
      <c r="U79" s="233"/>
      <c r="V79" s="236"/>
      <c r="W79" s="236"/>
      <c r="X79" s="233"/>
      <c r="Y79" s="236"/>
      <c r="Z79" s="236"/>
      <c r="AA79" s="233"/>
      <c r="AB79" s="236"/>
      <c r="AC79" s="236"/>
      <c r="AD79" s="236"/>
      <c r="AE79" s="236"/>
      <c r="AF79" s="236"/>
      <c r="AG79" s="236"/>
      <c r="AH79" s="236"/>
      <c r="AI79" s="236"/>
      <c r="AJ79" s="236"/>
      <c r="AK79" s="236"/>
      <c r="AL79" s="236"/>
      <c r="AM79" s="236"/>
      <c r="AN79" s="236"/>
      <c r="AO79" s="236"/>
      <c r="AP79" s="236"/>
      <c r="AQ79" s="234"/>
      <c r="AR79" s="235"/>
      <c r="AS79" s="236"/>
      <c r="AT79" s="236"/>
      <c r="AU79" s="236"/>
      <c r="AV79" s="236"/>
      <c r="AW79" s="236"/>
      <c r="AX79" s="236"/>
      <c r="AY79" s="236"/>
      <c r="AZ79" s="236"/>
      <c r="BA79" s="237"/>
      <c r="BB79" s="236"/>
      <c r="BC79" s="236"/>
      <c r="BD79" s="236"/>
      <c r="BE79" s="236"/>
      <c r="BF79" s="236"/>
      <c r="BG79" s="234"/>
      <c r="BH79" s="235"/>
      <c r="BI79" s="233"/>
      <c r="BJ79" s="233"/>
      <c r="BK79" s="233"/>
      <c r="BL79" s="233"/>
      <c r="BM79" s="233"/>
      <c r="BN79" s="233"/>
      <c r="BO79" s="233"/>
      <c r="BP79" s="233"/>
      <c r="BQ79" s="233"/>
      <c r="BR79" s="233"/>
      <c r="BS79" s="236"/>
      <c r="BT79" s="236"/>
      <c r="BU79" s="236"/>
      <c r="BV79" s="236"/>
      <c r="BW79" s="236"/>
      <c r="BX79" s="236"/>
    </row>
    <row r="80" spans="1:76" s="232" customFormat="1">
      <c r="A80" s="233"/>
      <c r="B80" s="233"/>
      <c r="C80" s="234"/>
      <c r="D80" s="235"/>
      <c r="E80" s="236"/>
      <c r="F80" s="237"/>
      <c r="G80" s="238"/>
      <c r="H80" s="236"/>
      <c r="I80" s="236"/>
      <c r="J80" s="233"/>
      <c r="K80" s="236"/>
      <c r="L80" s="236"/>
      <c r="M80" s="236"/>
      <c r="N80" s="236"/>
      <c r="O80" s="236"/>
      <c r="P80" s="236"/>
      <c r="Q80" s="236"/>
      <c r="R80" s="233"/>
      <c r="S80" s="236"/>
      <c r="T80" s="236"/>
      <c r="U80" s="233"/>
      <c r="V80" s="236"/>
      <c r="W80" s="236"/>
      <c r="X80" s="233"/>
      <c r="Y80" s="236"/>
      <c r="Z80" s="236"/>
      <c r="AA80" s="233"/>
      <c r="AB80" s="236"/>
      <c r="AC80" s="236"/>
      <c r="AD80" s="236"/>
      <c r="AE80" s="236"/>
      <c r="AF80" s="236"/>
      <c r="AG80" s="236"/>
      <c r="AH80" s="236"/>
      <c r="AI80" s="236"/>
      <c r="AJ80" s="236"/>
      <c r="AK80" s="236"/>
      <c r="AL80" s="236"/>
      <c r="AM80" s="236"/>
      <c r="AN80" s="236"/>
      <c r="AO80" s="236"/>
      <c r="AP80" s="236"/>
      <c r="AQ80" s="234"/>
      <c r="AR80" s="235"/>
      <c r="AS80" s="236"/>
      <c r="AT80" s="236"/>
      <c r="AU80" s="236"/>
      <c r="AV80" s="236"/>
      <c r="AW80" s="236"/>
      <c r="AX80" s="236"/>
      <c r="AY80" s="236"/>
      <c r="AZ80" s="236"/>
      <c r="BA80" s="237"/>
      <c r="BB80" s="236"/>
      <c r="BC80" s="236"/>
      <c r="BD80" s="236"/>
      <c r="BE80" s="236"/>
      <c r="BF80" s="236"/>
      <c r="BG80" s="234"/>
      <c r="BH80" s="235"/>
      <c r="BI80" s="233"/>
      <c r="BJ80" s="233"/>
      <c r="BK80" s="233"/>
      <c r="BL80" s="233"/>
      <c r="BM80" s="233"/>
      <c r="BN80" s="233"/>
      <c r="BO80" s="233"/>
      <c r="BP80" s="233"/>
      <c r="BQ80" s="233"/>
      <c r="BR80" s="233"/>
      <c r="BS80" s="236"/>
      <c r="BT80" s="236"/>
      <c r="BU80" s="236"/>
      <c r="BV80" s="236"/>
      <c r="BW80" s="236"/>
      <c r="BX80" s="236"/>
    </row>
    <row r="81" spans="1:76" s="232" customFormat="1">
      <c r="A81" s="233"/>
      <c r="B81" s="233"/>
      <c r="C81" s="234"/>
      <c r="D81" s="235"/>
      <c r="E81" s="236"/>
      <c r="F81" s="237"/>
      <c r="G81" s="238"/>
      <c r="H81" s="236"/>
      <c r="I81" s="236"/>
      <c r="J81" s="233"/>
      <c r="K81" s="236"/>
      <c r="L81" s="236"/>
      <c r="M81" s="236"/>
      <c r="N81" s="236"/>
      <c r="O81" s="236"/>
      <c r="P81" s="236"/>
      <c r="Q81" s="236"/>
      <c r="R81" s="233"/>
      <c r="S81" s="236"/>
      <c r="T81" s="236"/>
      <c r="U81" s="233"/>
      <c r="V81" s="236"/>
      <c r="W81" s="236"/>
      <c r="X81" s="233"/>
      <c r="Y81" s="236"/>
      <c r="Z81" s="236"/>
      <c r="AA81" s="233"/>
      <c r="AB81" s="236"/>
      <c r="AC81" s="236"/>
      <c r="AD81" s="236"/>
      <c r="AE81" s="236"/>
      <c r="AF81" s="236"/>
      <c r="AG81" s="236"/>
      <c r="AH81" s="236"/>
      <c r="AI81" s="236"/>
      <c r="AJ81" s="236"/>
      <c r="AK81" s="236"/>
      <c r="AL81" s="236"/>
      <c r="AM81" s="236"/>
      <c r="AN81" s="236"/>
      <c r="AO81" s="236"/>
      <c r="AP81" s="236"/>
      <c r="AQ81" s="234"/>
      <c r="AR81" s="235"/>
      <c r="AS81" s="236"/>
      <c r="AT81" s="236"/>
      <c r="AU81" s="236"/>
      <c r="AV81" s="236"/>
      <c r="AW81" s="236"/>
      <c r="AX81" s="236"/>
      <c r="AY81" s="236"/>
      <c r="AZ81" s="236"/>
      <c r="BA81" s="237"/>
      <c r="BB81" s="236"/>
      <c r="BC81" s="236"/>
      <c r="BD81" s="236"/>
      <c r="BE81" s="236"/>
      <c r="BF81" s="236"/>
      <c r="BG81" s="234"/>
      <c r="BH81" s="235"/>
      <c r="BI81" s="233"/>
      <c r="BJ81" s="233"/>
      <c r="BK81" s="233"/>
      <c r="BL81" s="233"/>
      <c r="BM81" s="233"/>
      <c r="BN81" s="233"/>
      <c r="BO81" s="233"/>
      <c r="BP81" s="233"/>
      <c r="BQ81" s="233"/>
      <c r="BR81" s="233"/>
      <c r="BS81" s="236"/>
      <c r="BT81" s="236"/>
      <c r="BU81" s="236"/>
      <c r="BV81" s="236"/>
      <c r="BW81" s="236"/>
      <c r="BX81" s="236"/>
    </row>
    <row r="82" spans="1:76" s="232" customFormat="1">
      <c r="A82" s="233"/>
      <c r="B82" s="233"/>
      <c r="C82" s="234"/>
      <c r="D82" s="235"/>
      <c r="E82" s="236"/>
      <c r="F82" s="237"/>
      <c r="G82" s="238"/>
      <c r="H82" s="236"/>
      <c r="I82" s="236"/>
      <c r="J82" s="233"/>
      <c r="K82" s="236"/>
      <c r="L82" s="236"/>
      <c r="M82" s="236"/>
      <c r="N82" s="236"/>
      <c r="O82" s="236"/>
      <c r="P82" s="236"/>
      <c r="Q82" s="236"/>
      <c r="R82" s="233"/>
      <c r="S82" s="236"/>
      <c r="T82" s="236"/>
      <c r="U82" s="233"/>
      <c r="V82" s="236"/>
      <c r="W82" s="236"/>
      <c r="X82" s="233"/>
      <c r="Y82" s="236"/>
      <c r="Z82" s="236"/>
      <c r="AA82" s="233"/>
      <c r="AB82" s="236"/>
      <c r="AC82" s="236"/>
      <c r="AD82" s="236"/>
      <c r="AE82" s="236"/>
      <c r="AF82" s="236"/>
      <c r="AG82" s="236"/>
      <c r="AH82" s="236"/>
      <c r="AI82" s="236"/>
      <c r="AJ82" s="236"/>
      <c r="AK82" s="236"/>
      <c r="AL82" s="236"/>
      <c r="AM82" s="236"/>
      <c r="AN82" s="236"/>
      <c r="AO82" s="236"/>
      <c r="AP82" s="236"/>
      <c r="AQ82" s="234"/>
      <c r="AR82" s="235"/>
      <c r="AS82" s="236"/>
      <c r="AT82" s="236"/>
      <c r="AU82" s="236"/>
      <c r="AV82" s="236"/>
      <c r="AW82" s="236"/>
      <c r="AX82" s="236"/>
      <c r="AY82" s="236"/>
      <c r="AZ82" s="236"/>
      <c r="BA82" s="237"/>
      <c r="BB82" s="236"/>
      <c r="BC82" s="236"/>
      <c r="BD82" s="236"/>
      <c r="BE82" s="236"/>
      <c r="BF82" s="236"/>
      <c r="BG82" s="234"/>
      <c r="BH82" s="235"/>
      <c r="BI82" s="233"/>
      <c r="BJ82" s="233"/>
      <c r="BK82" s="233"/>
      <c r="BL82" s="233"/>
      <c r="BM82" s="233"/>
      <c r="BN82" s="233"/>
      <c r="BO82" s="233"/>
      <c r="BP82" s="233"/>
      <c r="BQ82" s="233"/>
      <c r="BR82" s="233"/>
      <c r="BS82" s="236"/>
      <c r="BT82" s="236"/>
      <c r="BU82" s="236"/>
      <c r="BV82" s="236"/>
      <c r="BW82" s="236"/>
      <c r="BX82" s="236"/>
    </row>
    <row r="83" spans="1:76" s="232" customFormat="1">
      <c r="A83" s="233"/>
      <c r="B83" s="233"/>
      <c r="C83" s="234"/>
      <c r="D83" s="235"/>
      <c r="E83" s="236"/>
      <c r="F83" s="237"/>
      <c r="G83" s="238"/>
      <c r="H83" s="236"/>
      <c r="I83" s="236"/>
      <c r="J83" s="233"/>
      <c r="K83" s="236"/>
      <c r="L83" s="236"/>
      <c r="M83" s="236"/>
      <c r="N83" s="236"/>
      <c r="O83" s="236"/>
      <c r="P83" s="236"/>
      <c r="Q83" s="236"/>
      <c r="R83" s="233"/>
      <c r="S83" s="236"/>
      <c r="T83" s="236"/>
      <c r="U83" s="233"/>
      <c r="V83" s="236"/>
      <c r="W83" s="236"/>
      <c r="X83" s="233"/>
      <c r="Y83" s="236"/>
      <c r="Z83" s="236"/>
      <c r="AA83" s="233"/>
      <c r="AB83" s="236"/>
      <c r="AC83" s="236"/>
      <c r="AD83" s="236"/>
      <c r="AE83" s="236"/>
      <c r="AF83" s="236"/>
      <c r="AG83" s="236"/>
      <c r="AH83" s="236"/>
      <c r="AI83" s="236"/>
      <c r="AJ83" s="236"/>
      <c r="AK83" s="236"/>
      <c r="AL83" s="236"/>
      <c r="AM83" s="236"/>
      <c r="AN83" s="236"/>
      <c r="AO83" s="236"/>
      <c r="AP83" s="236"/>
      <c r="AQ83" s="234"/>
      <c r="AR83" s="235"/>
      <c r="AS83" s="236"/>
      <c r="AT83" s="236"/>
      <c r="AU83" s="236"/>
      <c r="AV83" s="236"/>
      <c r="AW83" s="236"/>
      <c r="AX83" s="236"/>
      <c r="AY83" s="236"/>
      <c r="AZ83" s="236"/>
      <c r="BA83" s="237"/>
      <c r="BB83" s="236"/>
      <c r="BC83" s="236"/>
      <c r="BD83" s="236"/>
      <c r="BE83" s="236"/>
      <c r="BF83" s="236"/>
      <c r="BG83" s="234"/>
      <c r="BH83" s="235"/>
      <c r="BI83" s="233"/>
      <c r="BJ83" s="233"/>
      <c r="BK83" s="233"/>
      <c r="BL83" s="233"/>
      <c r="BM83" s="233"/>
      <c r="BN83" s="233"/>
      <c r="BO83" s="233"/>
      <c r="BP83" s="233"/>
      <c r="BQ83" s="233"/>
      <c r="BR83" s="233"/>
      <c r="BS83" s="236"/>
      <c r="BT83" s="236"/>
      <c r="BU83" s="236"/>
      <c r="BV83" s="236"/>
      <c r="BW83" s="236"/>
      <c r="BX83" s="236"/>
    </row>
    <row r="84" spans="1:76" s="232" customFormat="1">
      <c r="A84" s="233"/>
      <c r="B84" s="233"/>
      <c r="C84" s="234"/>
      <c r="D84" s="235"/>
      <c r="E84" s="236"/>
      <c r="F84" s="237"/>
      <c r="G84" s="238"/>
      <c r="H84" s="236"/>
      <c r="I84" s="236"/>
      <c r="J84" s="233"/>
      <c r="K84" s="236"/>
      <c r="L84" s="236"/>
      <c r="M84" s="236"/>
      <c r="N84" s="236"/>
      <c r="O84" s="236"/>
      <c r="P84" s="236"/>
      <c r="Q84" s="236"/>
      <c r="R84" s="233"/>
      <c r="S84" s="236"/>
      <c r="T84" s="236"/>
      <c r="U84" s="233"/>
      <c r="V84" s="236"/>
      <c r="W84" s="236"/>
      <c r="X84" s="233"/>
      <c r="Y84" s="236"/>
      <c r="Z84" s="236"/>
      <c r="AA84" s="233"/>
      <c r="AB84" s="236"/>
      <c r="AC84" s="236"/>
      <c r="AD84" s="236"/>
      <c r="AE84" s="236"/>
      <c r="AF84" s="236"/>
      <c r="AG84" s="236"/>
      <c r="AH84" s="236"/>
      <c r="AI84" s="236"/>
      <c r="AJ84" s="236"/>
      <c r="AK84" s="236"/>
      <c r="AL84" s="236"/>
      <c r="AM84" s="236"/>
      <c r="AN84" s="236"/>
      <c r="AO84" s="236"/>
      <c r="AP84" s="236"/>
      <c r="AQ84" s="234"/>
      <c r="AR84" s="235"/>
      <c r="AS84" s="236"/>
      <c r="AT84" s="236"/>
      <c r="AU84" s="236"/>
      <c r="AV84" s="236"/>
      <c r="AW84" s="236"/>
      <c r="AX84" s="236"/>
      <c r="AY84" s="236"/>
      <c r="AZ84" s="236"/>
      <c r="BA84" s="237"/>
      <c r="BB84" s="236"/>
      <c r="BC84" s="236"/>
      <c r="BD84" s="236"/>
      <c r="BE84" s="236"/>
      <c r="BF84" s="236"/>
      <c r="BG84" s="234"/>
      <c r="BH84" s="235"/>
      <c r="BI84" s="233"/>
      <c r="BJ84" s="233"/>
      <c r="BK84" s="233"/>
      <c r="BL84" s="233"/>
      <c r="BM84" s="233"/>
      <c r="BN84" s="233"/>
      <c r="BO84" s="233"/>
      <c r="BP84" s="233"/>
      <c r="BQ84" s="233"/>
      <c r="BR84" s="233"/>
      <c r="BS84" s="236"/>
      <c r="BT84" s="236"/>
      <c r="BU84" s="236"/>
      <c r="BV84" s="236"/>
      <c r="BW84" s="236"/>
      <c r="BX84" s="236"/>
    </row>
    <row r="85" spans="1:76" s="232" customFormat="1">
      <c r="A85" s="233"/>
      <c r="B85" s="233"/>
      <c r="C85" s="234"/>
      <c r="D85" s="235"/>
      <c r="E85" s="236"/>
      <c r="F85" s="237"/>
      <c r="G85" s="238"/>
      <c r="H85" s="236"/>
      <c r="I85" s="236"/>
      <c r="J85" s="233"/>
      <c r="K85" s="236"/>
      <c r="L85" s="236"/>
      <c r="M85" s="236"/>
      <c r="N85" s="236"/>
      <c r="O85" s="236"/>
      <c r="P85" s="236"/>
      <c r="Q85" s="236"/>
      <c r="R85" s="233"/>
      <c r="S85" s="236"/>
      <c r="T85" s="236"/>
      <c r="U85" s="233"/>
      <c r="V85" s="236"/>
      <c r="W85" s="236"/>
      <c r="X85" s="233"/>
      <c r="Y85" s="236"/>
      <c r="Z85" s="236"/>
      <c r="AA85" s="233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P85" s="236"/>
      <c r="AQ85" s="234"/>
      <c r="AR85" s="235"/>
      <c r="AS85" s="236"/>
      <c r="AT85" s="236"/>
      <c r="AU85" s="236"/>
      <c r="AV85" s="236"/>
      <c r="AW85" s="236"/>
      <c r="AX85" s="236"/>
      <c r="AY85" s="236"/>
      <c r="AZ85" s="236"/>
      <c r="BA85" s="237"/>
      <c r="BB85" s="236"/>
      <c r="BC85" s="236"/>
      <c r="BD85" s="236"/>
      <c r="BE85" s="236"/>
      <c r="BF85" s="236"/>
      <c r="BG85" s="234"/>
      <c r="BH85" s="235"/>
      <c r="BI85" s="233"/>
      <c r="BJ85" s="233"/>
      <c r="BK85" s="233"/>
      <c r="BL85" s="233"/>
      <c r="BM85" s="233"/>
      <c r="BN85" s="233"/>
      <c r="BO85" s="233"/>
      <c r="BP85" s="233"/>
      <c r="BQ85" s="233"/>
      <c r="BR85" s="233"/>
      <c r="BS85" s="236"/>
      <c r="BT85" s="236"/>
      <c r="BU85" s="236"/>
      <c r="BV85" s="236"/>
      <c r="BW85" s="236"/>
      <c r="BX85" s="236"/>
    </row>
    <row r="86" spans="1:76" s="232" customFormat="1">
      <c r="A86" s="233"/>
      <c r="B86" s="233"/>
      <c r="C86" s="234"/>
      <c r="D86" s="235"/>
      <c r="E86" s="236"/>
      <c r="F86" s="237"/>
      <c r="G86" s="238"/>
      <c r="H86" s="236"/>
      <c r="I86" s="236"/>
      <c r="J86" s="233"/>
      <c r="K86" s="236"/>
      <c r="L86" s="236"/>
      <c r="M86" s="236"/>
      <c r="N86" s="236"/>
      <c r="O86" s="236"/>
      <c r="P86" s="236"/>
      <c r="Q86" s="236"/>
      <c r="R86" s="233"/>
      <c r="S86" s="236"/>
      <c r="T86" s="236"/>
      <c r="U86" s="233"/>
      <c r="V86" s="236"/>
      <c r="W86" s="236"/>
      <c r="X86" s="233"/>
      <c r="Y86" s="236"/>
      <c r="Z86" s="236"/>
      <c r="AA86" s="233"/>
      <c r="AB86" s="236"/>
      <c r="AC86" s="236"/>
      <c r="AD86" s="236"/>
      <c r="AE86" s="236"/>
      <c r="AF86" s="236"/>
      <c r="AG86" s="236"/>
      <c r="AH86" s="236"/>
      <c r="AI86" s="236"/>
      <c r="AJ86" s="236"/>
      <c r="AK86" s="236"/>
      <c r="AL86" s="236"/>
      <c r="AM86" s="236"/>
      <c r="AN86" s="236"/>
      <c r="AO86" s="236"/>
      <c r="AP86" s="236"/>
      <c r="AQ86" s="234"/>
      <c r="AR86" s="235"/>
      <c r="AS86" s="236"/>
      <c r="AT86" s="236"/>
      <c r="AU86" s="236"/>
      <c r="AV86" s="236"/>
      <c r="AW86" s="236"/>
      <c r="AX86" s="236"/>
      <c r="AY86" s="236"/>
      <c r="AZ86" s="236"/>
      <c r="BA86" s="237"/>
      <c r="BB86" s="236"/>
      <c r="BC86" s="236"/>
      <c r="BD86" s="236"/>
      <c r="BE86" s="236"/>
      <c r="BF86" s="236"/>
      <c r="BG86" s="234"/>
      <c r="BH86" s="235"/>
      <c r="BI86" s="233"/>
      <c r="BJ86" s="233"/>
      <c r="BK86" s="233"/>
      <c r="BL86" s="233"/>
      <c r="BM86" s="233"/>
      <c r="BN86" s="233"/>
      <c r="BO86" s="233"/>
      <c r="BP86" s="233"/>
      <c r="BQ86" s="233"/>
      <c r="BR86" s="233"/>
      <c r="BS86" s="236"/>
      <c r="BT86" s="236"/>
      <c r="BU86" s="236"/>
      <c r="BV86" s="236"/>
      <c r="BW86" s="236"/>
      <c r="BX86" s="236"/>
    </row>
    <row r="87" spans="1:76" s="232" customFormat="1">
      <c r="A87" s="233"/>
      <c r="B87" s="233"/>
      <c r="C87" s="234"/>
      <c r="D87" s="235"/>
      <c r="E87" s="236"/>
      <c r="F87" s="237"/>
      <c r="G87" s="238"/>
      <c r="H87" s="236"/>
      <c r="I87" s="236"/>
      <c r="J87" s="233"/>
      <c r="K87" s="236"/>
      <c r="L87" s="236"/>
      <c r="M87" s="236"/>
      <c r="N87" s="236"/>
      <c r="O87" s="236"/>
      <c r="P87" s="236"/>
      <c r="Q87" s="236"/>
      <c r="R87" s="233"/>
      <c r="S87" s="236"/>
      <c r="T87" s="236"/>
      <c r="U87" s="233"/>
      <c r="V87" s="236"/>
      <c r="W87" s="236"/>
      <c r="X87" s="233"/>
      <c r="Y87" s="236"/>
      <c r="Z87" s="236"/>
      <c r="AA87" s="233"/>
      <c r="AB87" s="236"/>
      <c r="AC87" s="236"/>
      <c r="AD87" s="236"/>
      <c r="AE87" s="236"/>
      <c r="AF87" s="236"/>
      <c r="AG87" s="236"/>
      <c r="AH87" s="236"/>
      <c r="AI87" s="236"/>
      <c r="AJ87" s="236"/>
      <c r="AK87" s="236"/>
      <c r="AL87" s="236"/>
      <c r="AM87" s="236"/>
      <c r="AN87" s="236"/>
      <c r="AO87" s="236"/>
      <c r="AP87" s="236"/>
      <c r="AQ87" s="234"/>
      <c r="AR87" s="235"/>
      <c r="AS87" s="236"/>
      <c r="AT87" s="236"/>
      <c r="AU87" s="236"/>
      <c r="AV87" s="236"/>
      <c r="AW87" s="236"/>
      <c r="AX87" s="236"/>
      <c r="AY87" s="236"/>
      <c r="AZ87" s="236"/>
      <c r="BA87" s="237"/>
      <c r="BB87" s="236"/>
      <c r="BC87" s="236"/>
      <c r="BD87" s="236"/>
      <c r="BE87" s="236"/>
      <c r="BF87" s="236"/>
      <c r="BG87" s="234"/>
      <c r="BH87" s="235"/>
      <c r="BI87" s="233"/>
      <c r="BJ87" s="233"/>
      <c r="BK87" s="233"/>
      <c r="BL87" s="233"/>
      <c r="BM87" s="233"/>
      <c r="BN87" s="233"/>
      <c r="BO87" s="233"/>
      <c r="BP87" s="233"/>
      <c r="BQ87" s="233"/>
      <c r="BR87" s="233"/>
      <c r="BS87" s="236"/>
      <c r="BT87" s="236"/>
      <c r="BU87" s="236"/>
      <c r="BV87" s="236"/>
      <c r="BW87" s="236"/>
      <c r="BX87" s="236"/>
    </row>
    <row r="88" spans="1:76" s="232" customFormat="1">
      <c r="A88" s="233"/>
      <c r="B88" s="233"/>
      <c r="C88" s="234"/>
      <c r="D88" s="235"/>
      <c r="E88" s="236"/>
      <c r="F88" s="237"/>
      <c r="G88" s="238"/>
      <c r="H88" s="236"/>
      <c r="I88" s="236"/>
      <c r="J88" s="233"/>
      <c r="K88" s="236"/>
      <c r="L88" s="236"/>
      <c r="M88" s="236"/>
      <c r="N88" s="236"/>
      <c r="O88" s="236"/>
      <c r="P88" s="236"/>
      <c r="Q88" s="236"/>
      <c r="R88" s="233"/>
      <c r="S88" s="236"/>
      <c r="T88" s="236"/>
      <c r="U88" s="233"/>
      <c r="V88" s="236"/>
      <c r="W88" s="236"/>
      <c r="X88" s="233"/>
      <c r="Y88" s="236"/>
      <c r="Z88" s="236"/>
      <c r="AA88" s="233"/>
      <c r="AB88" s="236"/>
      <c r="AC88" s="236"/>
      <c r="AD88" s="236"/>
      <c r="AE88" s="236"/>
      <c r="AF88" s="236"/>
      <c r="AG88" s="236"/>
      <c r="AH88" s="236"/>
      <c r="AI88" s="236"/>
      <c r="AJ88" s="236"/>
      <c r="AK88" s="236"/>
      <c r="AL88" s="236"/>
      <c r="AM88" s="236"/>
      <c r="AN88" s="236"/>
      <c r="AO88" s="236"/>
      <c r="AP88" s="236"/>
      <c r="AQ88" s="234"/>
      <c r="AR88" s="235"/>
      <c r="AS88" s="236"/>
      <c r="AT88" s="236"/>
      <c r="AU88" s="236"/>
      <c r="AV88" s="236"/>
      <c r="AW88" s="236"/>
      <c r="AX88" s="236"/>
      <c r="AY88" s="236"/>
      <c r="AZ88" s="236"/>
      <c r="BA88" s="237"/>
      <c r="BB88" s="236"/>
      <c r="BC88" s="236"/>
      <c r="BD88" s="236"/>
      <c r="BE88" s="236"/>
      <c r="BF88" s="236"/>
      <c r="BG88" s="234"/>
      <c r="BH88" s="235"/>
      <c r="BI88" s="233"/>
      <c r="BJ88" s="233"/>
      <c r="BK88" s="233"/>
      <c r="BL88" s="233"/>
      <c r="BM88" s="233"/>
      <c r="BN88" s="233"/>
      <c r="BO88" s="233"/>
      <c r="BP88" s="233"/>
      <c r="BQ88" s="233"/>
      <c r="BR88" s="233"/>
      <c r="BS88" s="236"/>
      <c r="BT88" s="236"/>
      <c r="BU88" s="236"/>
      <c r="BV88" s="236"/>
      <c r="BW88" s="236"/>
      <c r="BX88" s="236"/>
    </row>
    <row r="89" spans="1:76" s="232" customFormat="1">
      <c r="A89" s="233"/>
      <c r="B89" s="233"/>
      <c r="C89" s="234"/>
      <c r="D89" s="235"/>
      <c r="E89" s="236"/>
      <c r="F89" s="237"/>
      <c r="G89" s="238"/>
      <c r="H89" s="236"/>
      <c r="I89" s="236"/>
      <c r="J89" s="233"/>
      <c r="K89" s="236"/>
      <c r="L89" s="236"/>
      <c r="M89" s="236"/>
      <c r="N89" s="236"/>
      <c r="O89" s="236"/>
      <c r="P89" s="236"/>
      <c r="Q89" s="236"/>
      <c r="R89" s="233"/>
      <c r="S89" s="236"/>
      <c r="T89" s="236"/>
      <c r="U89" s="233"/>
      <c r="V89" s="236"/>
      <c r="W89" s="236"/>
      <c r="X89" s="233"/>
      <c r="Y89" s="236"/>
      <c r="Z89" s="236"/>
      <c r="AA89" s="233"/>
      <c r="AB89" s="236"/>
      <c r="AC89" s="236"/>
      <c r="AD89" s="236"/>
      <c r="AE89" s="236"/>
      <c r="AF89" s="236"/>
      <c r="AG89" s="236"/>
      <c r="AH89" s="236"/>
      <c r="AI89" s="236"/>
      <c r="AJ89" s="236"/>
      <c r="AK89" s="236"/>
      <c r="AL89" s="236"/>
      <c r="AM89" s="236"/>
      <c r="AN89" s="236"/>
      <c r="AO89" s="236"/>
      <c r="AP89" s="236"/>
      <c r="AQ89" s="234"/>
      <c r="AR89" s="235"/>
      <c r="AS89" s="236"/>
      <c r="AT89" s="236"/>
      <c r="AU89" s="236"/>
      <c r="AV89" s="236"/>
      <c r="AW89" s="236"/>
      <c r="AX89" s="236"/>
      <c r="AY89" s="236"/>
      <c r="AZ89" s="236"/>
      <c r="BA89" s="237"/>
      <c r="BB89" s="236"/>
      <c r="BC89" s="236"/>
      <c r="BD89" s="236"/>
      <c r="BE89" s="236"/>
      <c r="BF89" s="236"/>
      <c r="BG89" s="234"/>
      <c r="BH89" s="235"/>
      <c r="BI89" s="233"/>
      <c r="BJ89" s="233"/>
      <c r="BK89" s="233"/>
      <c r="BL89" s="233"/>
      <c r="BM89" s="233"/>
      <c r="BN89" s="233"/>
      <c r="BO89" s="233"/>
      <c r="BP89" s="233"/>
      <c r="BQ89" s="233"/>
      <c r="BR89" s="233"/>
      <c r="BS89" s="236"/>
      <c r="BT89" s="236"/>
      <c r="BU89" s="236"/>
      <c r="BV89" s="236"/>
      <c r="BW89" s="236"/>
      <c r="BX89" s="236"/>
    </row>
    <row r="90" spans="1:76" s="232" customFormat="1">
      <c r="A90" s="233"/>
      <c r="B90" s="233"/>
      <c r="C90" s="234"/>
      <c r="D90" s="235"/>
      <c r="E90" s="236"/>
      <c r="F90" s="237"/>
      <c r="G90" s="238"/>
      <c r="H90" s="236"/>
      <c r="I90" s="236"/>
      <c r="J90" s="233"/>
      <c r="K90" s="236"/>
      <c r="L90" s="236"/>
      <c r="M90" s="236"/>
      <c r="N90" s="236"/>
      <c r="O90" s="236"/>
      <c r="P90" s="236"/>
      <c r="Q90" s="236"/>
      <c r="R90" s="233"/>
      <c r="S90" s="236"/>
      <c r="T90" s="236"/>
      <c r="U90" s="233"/>
      <c r="V90" s="236"/>
      <c r="W90" s="236"/>
      <c r="X90" s="233"/>
      <c r="Y90" s="236"/>
      <c r="Z90" s="236"/>
      <c r="AA90" s="233"/>
      <c r="AB90" s="236"/>
      <c r="AC90" s="236"/>
      <c r="AD90" s="236"/>
      <c r="AE90" s="236"/>
      <c r="AF90" s="236"/>
      <c r="AG90" s="236"/>
      <c r="AH90" s="236"/>
      <c r="AI90" s="236"/>
      <c r="AJ90" s="236"/>
      <c r="AK90" s="236"/>
      <c r="AL90" s="236"/>
      <c r="AM90" s="236"/>
      <c r="AN90" s="236"/>
      <c r="AO90" s="236"/>
      <c r="AP90" s="236"/>
      <c r="AQ90" s="234"/>
      <c r="AR90" s="235"/>
      <c r="AS90" s="236"/>
      <c r="AT90" s="236"/>
      <c r="AU90" s="236"/>
      <c r="AV90" s="236"/>
      <c r="AW90" s="236"/>
      <c r="AX90" s="236"/>
      <c r="AY90" s="236"/>
      <c r="AZ90" s="236"/>
      <c r="BA90" s="237"/>
      <c r="BB90" s="236"/>
      <c r="BC90" s="236"/>
      <c r="BD90" s="236"/>
      <c r="BE90" s="236"/>
      <c r="BF90" s="236"/>
      <c r="BG90" s="234"/>
      <c r="BH90" s="235"/>
      <c r="BI90" s="233"/>
      <c r="BJ90" s="233"/>
      <c r="BK90" s="233"/>
      <c r="BL90" s="233"/>
      <c r="BM90" s="233"/>
      <c r="BN90" s="233"/>
      <c r="BO90" s="233"/>
      <c r="BP90" s="233"/>
      <c r="BQ90" s="233"/>
      <c r="BR90" s="233"/>
      <c r="BS90" s="236"/>
      <c r="BT90" s="236"/>
      <c r="BU90" s="236"/>
      <c r="BV90" s="236"/>
      <c r="BW90" s="236"/>
      <c r="BX90" s="236"/>
    </row>
    <row r="91" spans="1:76" s="232" customFormat="1">
      <c r="A91" s="233"/>
      <c r="B91" s="233"/>
      <c r="C91" s="234"/>
      <c r="D91" s="235"/>
      <c r="E91" s="236"/>
      <c r="F91" s="237"/>
      <c r="G91" s="238"/>
      <c r="H91" s="236"/>
      <c r="I91" s="236"/>
      <c r="J91" s="233"/>
      <c r="K91" s="236"/>
      <c r="L91" s="236"/>
      <c r="M91" s="236"/>
      <c r="N91" s="236"/>
      <c r="O91" s="236"/>
      <c r="P91" s="236"/>
      <c r="Q91" s="236"/>
      <c r="R91" s="233"/>
      <c r="S91" s="236"/>
      <c r="T91" s="236"/>
      <c r="U91" s="233"/>
      <c r="V91" s="236"/>
      <c r="W91" s="236"/>
      <c r="X91" s="233"/>
      <c r="Y91" s="236"/>
      <c r="Z91" s="236"/>
      <c r="AA91" s="233"/>
      <c r="AB91" s="236"/>
      <c r="AC91" s="236"/>
      <c r="AD91" s="236"/>
      <c r="AE91" s="236"/>
      <c r="AF91" s="236"/>
      <c r="AG91" s="236"/>
      <c r="AH91" s="236"/>
      <c r="AI91" s="236"/>
      <c r="AJ91" s="236"/>
      <c r="AK91" s="236"/>
      <c r="AL91" s="236"/>
      <c r="AM91" s="236"/>
      <c r="AN91" s="236"/>
      <c r="AO91" s="236"/>
      <c r="AP91" s="236"/>
      <c r="AQ91" s="234"/>
      <c r="AR91" s="235"/>
      <c r="AS91" s="236"/>
      <c r="AT91" s="236"/>
      <c r="AU91" s="236"/>
      <c r="AV91" s="236"/>
      <c r="AW91" s="236"/>
      <c r="AX91" s="236"/>
      <c r="AY91" s="236"/>
      <c r="AZ91" s="236"/>
      <c r="BA91" s="237"/>
      <c r="BB91" s="236"/>
      <c r="BC91" s="236"/>
      <c r="BD91" s="236"/>
      <c r="BE91" s="236"/>
      <c r="BF91" s="236"/>
      <c r="BG91" s="234"/>
      <c r="BH91" s="235"/>
      <c r="BI91" s="233"/>
      <c r="BJ91" s="233"/>
      <c r="BK91" s="233"/>
      <c r="BL91" s="233"/>
      <c r="BM91" s="233"/>
      <c r="BN91" s="233"/>
      <c r="BO91" s="233"/>
      <c r="BP91" s="233"/>
      <c r="BQ91" s="233"/>
      <c r="BR91" s="233"/>
      <c r="BS91" s="236"/>
      <c r="BT91" s="236"/>
      <c r="BU91" s="236"/>
      <c r="BV91" s="236"/>
      <c r="BW91" s="236"/>
      <c r="BX91" s="236"/>
    </row>
    <row r="92" spans="1:76" s="232" customFormat="1">
      <c r="A92" s="233"/>
      <c r="B92" s="233"/>
      <c r="C92" s="234"/>
      <c r="D92" s="235"/>
      <c r="E92" s="236"/>
      <c r="F92" s="237"/>
      <c r="G92" s="238"/>
      <c r="H92" s="236"/>
      <c r="I92" s="236"/>
      <c r="J92" s="233"/>
      <c r="K92" s="236"/>
      <c r="L92" s="236"/>
      <c r="M92" s="236"/>
      <c r="N92" s="236"/>
      <c r="O92" s="236"/>
      <c r="P92" s="236"/>
      <c r="Q92" s="236"/>
      <c r="R92" s="233"/>
      <c r="S92" s="236"/>
      <c r="T92" s="236"/>
      <c r="U92" s="233"/>
      <c r="V92" s="236"/>
      <c r="W92" s="236"/>
      <c r="X92" s="233"/>
      <c r="Y92" s="236"/>
      <c r="Z92" s="236"/>
      <c r="AA92" s="233"/>
      <c r="AB92" s="236"/>
      <c r="AC92" s="236"/>
      <c r="AD92" s="236"/>
      <c r="AE92" s="236"/>
      <c r="AF92" s="236"/>
      <c r="AG92" s="236"/>
      <c r="AH92" s="236"/>
      <c r="AI92" s="236"/>
      <c r="AJ92" s="236"/>
      <c r="AK92" s="236"/>
      <c r="AL92" s="236"/>
      <c r="AM92" s="236"/>
      <c r="AN92" s="236"/>
      <c r="AO92" s="236"/>
      <c r="AP92" s="236"/>
      <c r="AQ92" s="234"/>
      <c r="AR92" s="235"/>
      <c r="AS92" s="236"/>
      <c r="AT92" s="236"/>
      <c r="AU92" s="236"/>
      <c r="AV92" s="236"/>
      <c r="AW92" s="236"/>
      <c r="AX92" s="236"/>
      <c r="AY92" s="236"/>
      <c r="AZ92" s="236"/>
      <c r="BA92" s="237"/>
      <c r="BB92" s="236"/>
      <c r="BC92" s="236"/>
      <c r="BD92" s="236"/>
      <c r="BE92" s="236"/>
      <c r="BF92" s="236"/>
      <c r="BG92" s="234"/>
      <c r="BH92" s="235"/>
      <c r="BI92" s="233"/>
      <c r="BJ92" s="233"/>
      <c r="BK92" s="233"/>
      <c r="BL92" s="233"/>
      <c r="BM92" s="233"/>
      <c r="BN92" s="233"/>
      <c r="BO92" s="233"/>
      <c r="BP92" s="233"/>
      <c r="BQ92" s="233"/>
      <c r="BR92" s="233"/>
      <c r="BS92" s="236"/>
      <c r="BT92" s="236"/>
      <c r="BU92" s="236"/>
      <c r="BV92" s="236"/>
      <c r="BW92" s="236"/>
      <c r="BX92" s="236"/>
    </row>
    <row r="93" spans="1:76" s="232" customFormat="1">
      <c r="A93" s="233"/>
      <c r="B93" s="233"/>
      <c r="C93" s="234"/>
      <c r="D93" s="235"/>
      <c r="E93" s="236"/>
      <c r="F93" s="237"/>
      <c r="G93" s="238"/>
      <c r="H93" s="236"/>
      <c r="I93" s="236"/>
      <c r="J93" s="233"/>
      <c r="K93" s="236"/>
      <c r="L93" s="236"/>
      <c r="M93" s="236"/>
      <c r="N93" s="236"/>
      <c r="O93" s="236"/>
      <c r="P93" s="236"/>
      <c r="Q93" s="236"/>
      <c r="R93" s="233"/>
      <c r="S93" s="236"/>
      <c r="T93" s="236"/>
      <c r="U93" s="233"/>
      <c r="V93" s="236"/>
      <c r="W93" s="236"/>
      <c r="X93" s="233"/>
      <c r="Y93" s="236"/>
      <c r="Z93" s="236"/>
      <c r="AA93" s="233"/>
      <c r="AB93" s="236"/>
      <c r="AC93" s="236"/>
      <c r="AD93" s="236"/>
      <c r="AE93" s="236"/>
      <c r="AF93" s="236"/>
      <c r="AG93" s="236"/>
      <c r="AH93" s="236"/>
      <c r="AI93" s="236"/>
      <c r="AJ93" s="236"/>
      <c r="AK93" s="236"/>
      <c r="AL93" s="236"/>
      <c r="AM93" s="236"/>
      <c r="AN93" s="236"/>
      <c r="AO93" s="236"/>
      <c r="AP93" s="236"/>
      <c r="AQ93" s="234"/>
      <c r="AR93" s="235"/>
      <c r="AS93" s="236"/>
      <c r="AT93" s="236"/>
      <c r="AU93" s="236"/>
      <c r="AV93" s="236"/>
      <c r="AW93" s="236"/>
      <c r="AX93" s="236"/>
      <c r="AY93" s="236"/>
      <c r="AZ93" s="236"/>
      <c r="BA93" s="237"/>
      <c r="BB93" s="236"/>
      <c r="BC93" s="236"/>
      <c r="BD93" s="236"/>
      <c r="BE93" s="236"/>
      <c r="BF93" s="236"/>
      <c r="BG93" s="234"/>
      <c r="BH93" s="235"/>
      <c r="BI93" s="233"/>
      <c r="BJ93" s="233"/>
      <c r="BK93" s="233"/>
      <c r="BL93" s="233"/>
      <c r="BM93" s="233"/>
      <c r="BN93" s="233"/>
      <c r="BO93" s="233"/>
      <c r="BP93" s="233"/>
      <c r="BQ93" s="233"/>
      <c r="BR93" s="233"/>
      <c r="BS93" s="236"/>
      <c r="BT93" s="236"/>
      <c r="BU93" s="236"/>
      <c r="BV93" s="236"/>
      <c r="BW93" s="236"/>
      <c r="BX93" s="236"/>
    </row>
    <row r="94" spans="1:76" s="232" customFormat="1">
      <c r="A94" s="233"/>
      <c r="B94" s="233"/>
      <c r="C94" s="234"/>
      <c r="D94" s="235"/>
      <c r="E94" s="236"/>
      <c r="F94" s="237"/>
      <c r="G94" s="238"/>
      <c r="H94" s="236"/>
      <c r="I94" s="236"/>
      <c r="J94" s="233"/>
      <c r="K94" s="236"/>
      <c r="L94" s="236"/>
      <c r="M94" s="236"/>
      <c r="N94" s="236"/>
      <c r="O94" s="236"/>
      <c r="P94" s="236"/>
      <c r="Q94" s="236"/>
      <c r="R94" s="233"/>
      <c r="S94" s="236"/>
      <c r="T94" s="236"/>
      <c r="U94" s="233"/>
      <c r="V94" s="236"/>
      <c r="W94" s="236"/>
      <c r="X94" s="233"/>
      <c r="Y94" s="236"/>
      <c r="Z94" s="236"/>
      <c r="AA94" s="233"/>
      <c r="AB94" s="236"/>
      <c r="AC94" s="236"/>
      <c r="AD94" s="236"/>
      <c r="AE94" s="236"/>
      <c r="AF94" s="236"/>
      <c r="AG94" s="236"/>
      <c r="AH94" s="236"/>
      <c r="AI94" s="236"/>
      <c r="AJ94" s="236"/>
      <c r="AK94" s="236"/>
      <c r="AL94" s="236"/>
      <c r="AM94" s="236"/>
      <c r="AN94" s="236"/>
      <c r="AO94" s="236"/>
      <c r="AP94" s="236"/>
      <c r="AQ94" s="234"/>
      <c r="AR94" s="235"/>
      <c r="AS94" s="236"/>
      <c r="AT94" s="236"/>
      <c r="AU94" s="236"/>
      <c r="AV94" s="236"/>
      <c r="AW94" s="236"/>
      <c r="AX94" s="236"/>
      <c r="AY94" s="236"/>
      <c r="AZ94" s="236"/>
      <c r="BA94" s="237"/>
      <c r="BB94" s="236"/>
      <c r="BC94" s="236"/>
      <c r="BD94" s="236"/>
      <c r="BE94" s="236"/>
      <c r="BF94" s="236"/>
      <c r="BG94" s="234"/>
      <c r="BH94" s="235"/>
      <c r="BI94" s="233"/>
      <c r="BJ94" s="233"/>
      <c r="BK94" s="233"/>
      <c r="BL94" s="233"/>
      <c r="BM94" s="233"/>
      <c r="BN94" s="233"/>
      <c r="BO94" s="233"/>
      <c r="BP94" s="233"/>
      <c r="BQ94" s="233"/>
      <c r="BR94" s="233"/>
      <c r="BS94" s="236"/>
      <c r="BT94" s="236"/>
      <c r="BU94" s="236"/>
      <c r="BV94" s="236"/>
      <c r="BW94" s="236"/>
      <c r="BX94" s="236"/>
    </row>
    <row r="95" spans="1:76" s="232" customFormat="1">
      <c r="A95" s="233"/>
      <c r="B95" s="233"/>
      <c r="C95" s="234"/>
      <c r="D95" s="235"/>
      <c r="E95" s="236"/>
      <c r="F95" s="237"/>
      <c r="G95" s="238"/>
      <c r="H95" s="236"/>
      <c r="I95" s="236"/>
      <c r="J95" s="233"/>
      <c r="K95" s="236"/>
      <c r="L95" s="236"/>
      <c r="M95" s="236"/>
      <c r="N95" s="236"/>
      <c r="O95" s="236"/>
      <c r="P95" s="236"/>
      <c r="Q95" s="236"/>
      <c r="R95" s="233"/>
      <c r="S95" s="236"/>
      <c r="T95" s="236"/>
      <c r="U95" s="233"/>
      <c r="V95" s="236"/>
      <c r="W95" s="236"/>
      <c r="X95" s="233"/>
      <c r="Y95" s="236"/>
      <c r="Z95" s="236"/>
      <c r="AA95" s="233"/>
      <c r="AB95" s="236"/>
      <c r="AC95" s="236"/>
      <c r="AD95" s="236"/>
      <c r="AE95" s="236"/>
      <c r="AF95" s="236"/>
      <c r="AG95" s="236"/>
      <c r="AH95" s="236"/>
      <c r="AI95" s="236"/>
      <c r="AJ95" s="236"/>
      <c r="AK95" s="236"/>
      <c r="AL95" s="236"/>
      <c r="AM95" s="236"/>
      <c r="AN95" s="236"/>
      <c r="AO95" s="236"/>
      <c r="AP95" s="236"/>
      <c r="AQ95" s="234"/>
      <c r="AR95" s="235"/>
      <c r="AS95" s="236"/>
      <c r="AT95" s="236"/>
      <c r="AU95" s="236"/>
      <c r="AV95" s="236"/>
      <c r="AW95" s="236"/>
      <c r="AX95" s="236"/>
      <c r="AY95" s="236"/>
      <c r="AZ95" s="236"/>
      <c r="BA95" s="237"/>
      <c r="BB95" s="236"/>
      <c r="BC95" s="236"/>
      <c r="BD95" s="236"/>
      <c r="BE95" s="236"/>
      <c r="BF95" s="236"/>
      <c r="BG95" s="234"/>
      <c r="BH95" s="235"/>
      <c r="BI95" s="233"/>
      <c r="BJ95" s="233"/>
      <c r="BK95" s="233"/>
      <c r="BL95" s="233"/>
      <c r="BM95" s="233"/>
      <c r="BN95" s="233"/>
      <c r="BO95" s="233"/>
      <c r="BP95" s="233"/>
      <c r="BQ95" s="233"/>
      <c r="BR95" s="233"/>
      <c r="BS95" s="236"/>
      <c r="BT95" s="236"/>
      <c r="BU95" s="236"/>
      <c r="BV95" s="236"/>
      <c r="BW95" s="236"/>
      <c r="BX95" s="236"/>
    </row>
    <row r="96" spans="1:76" s="232" customFormat="1">
      <c r="A96" s="233"/>
      <c r="B96" s="233"/>
      <c r="C96" s="234"/>
      <c r="D96" s="235"/>
      <c r="E96" s="236"/>
      <c r="F96" s="237"/>
      <c r="G96" s="238"/>
      <c r="H96" s="236"/>
      <c r="I96" s="236"/>
      <c r="J96" s="233"/>
      <c r="K96" s="236"/>
      <c r="L96" s="236"/>
      <c r="M96" s="236"/>
      <c r="N96" s="236"/>
      <c r="O96" s="236"/>
      <c r="P96" s="236"/>
      <c r="Q96" s="236"/>
      <c r="R96" s="233"/>
      <c r="S96" s="236"/>
      <c r="T96" s="236"/>
      <c r="U96" s="233"/>
      <c r="V96" s="236"/>
      <c r="W96" s="236"/>
      <c r="X96" s="233"/>
      <c r="Y96" s="236"/>
      <c r="Z96" s="236"/>
      <c r="AA96" s="233"/>
      <c r="AB96" s="236"/>
      <c r="AC96" s="236"/>
      <c r="AD96" s="236"/>
      <c r="AE96" s="236"/>
      <c r="AF96" s="236"/>
      <c r="AG96" s="236"/>
      <c r="AH96" s="236"/>
      <c r="AI96" s="236"/>
      <c r="AJ96" s="236"/>
      <c r="AK96" s="236"/>
      <c r="AL96" s="236"/>
      <c r="AM96" s="236"/>
      <c r="AN96" s="236"/>
      <c r="AO96" s="236"/>
      <c r="AP96" s="236"/>
      <c r="AQ96" s="234"/>
      <c r="AR96" s="235"/>
      <c r="AS96" s="236"/>
      <c r="AT96" s="236"/>
      <c r="AU96" s="236"/>
      <c r="AV96" s="236"/>
      <c r="AW96" s="236"/>
      <c r="AX96" s="236"/>
      <c r="AY96" s="236"/>
      <c r="AZ96" s="236"/>
      <c r="BA96" s="237"/>
      <c r="BB96" s="236"/>
      <c r="BC96" s="236"/>
      <c r="BD96" s="236"/>
      <c r="BE96" s="236"/>
      <c r="BF96" s="236"/>
      <c r="BG96" s="234"/>
      <c r="BH96" s="235"/>
      <c r="BI96" s="233"/>
      <c r="BJ96" s="233"/>
      <c r="BK96" s="233"/>
      <c r="BL96" s="233"/>
      <c r="BM96" s="233"/>
      <c r="BN96" s="233"/>
      <c r="BO96" s="233"/>
      <c r="BP96" s="233"/>
      <c r="BQ96" s="233"/>
      <c r="BR96" s="233"/>
      <c r="BS96" s="236"/>
      <c r="BT96" s="236"/>
      <c r="BU96" s="236"/>
      <c r="BV96" s="236"/>
      <c r="BW96" s="236"/>
      <c r="BX96" s="236"/>
    </row>
    <row r="97" spans="1:76" s="232" customFormat="1">
      <c r="A97" s="233"/>
      <c r="B97" s="233"/>
      <c r="C97" s="234"/>
      <c r="D97" s="235"/>
      <c r="E97" s="236"/>
      <c r="F97" s="237"/>
      <c r="G97" s="238"/>
      <c r="H97" s="236"/>
      <c r="I97" s="236"/>
      <c r="J97" s="233"/>
      <c r="K97" s="236"/>
      <c r="L97" s="236"/>
      <c r="M97" s="236"/>
      <c r="N97" s="236"/>
      <c r="O97" s="236"/>
      <c r="P97" s="236"/>
      <c r="Q97" s="236"/>
      <c r="R97" s="233"/>
      <c r="S97" s="236"/>
      <c r="T97" s="236"/>
      <c r="U97" s="233"/>
      <c r="V97" s="236"/>
      <c r="W97" s="236"/>
      <c r="X97" s="233"/>
      <c r="Y97" s="236"/>
      <c r="Z97" s="236"/>
      <c r="AA97" s="233"/>
      <c r="AB97" s="236"/>
      <c r="AC97" s="236"/>
      <c r="AD97" s="236"/>
      <c r="AE97" s="236"/>
      <c r="AF97" s="236"/>
      <c r="AG97" s="236"/>
      <c r="AH97" s="236"/>
      <c r="AI97" s="236"/>
      <c r="AJ97" s="236"/>
      <c r="AK97" s="236"/>
      <c r="AL97" s="236"/>
      <c r="AM97" s="236"/>
      <c r="AN97" s="236"/>
      <c r="AO97" s="236"/>
      <c r="AP97" s="236"/>
      <c r="AQ97" s="234"/>
      <c r="AR97" s="235"/>
      <c r="AS97" s="236"/>
      <c r="AT97" s="236"/>
      <c r="AU97" s="236"/>
      <c r="AV97" s="236"/>
      <c r="AW97" s="236"/>
      <c r="AX97" s="236"/>
      <c r="AY97" s="236"/>
      <c r="AZ97" s="236"/>
      <c r="BA97" s="237"/>
      <c r="BB97" s="236"/>
      <c r="BC97" s="236"/>
      <c r="BD97" s="236"/>
      <c r="BE97" s="236"/>
      <c r="BF97" s="236"/>
      <c r="BG97" s="234"/>
      <c r="BH97" s="235"/>
      <c r="BI97" s="233"/>
      <c r="BJ97" s="233"/>
      <c r="BK97" s="233"/>
      <c r="BL97" s="233"/>
      <c r="BM97" s="233"/>
      <c r="BN97" s="233"/>
      <c r="BO97" s="233"/>
      <c r="BP97" s="233"/>
      <c r="BQ97" s="233"/>
      <c r="BR97" s="233"/>
      <c r="BS97" s="236"/>
      <c r="BT97" s="236"/>
      <c r="BU97" s="236"/>
      <c r="BV97" s="236"/>
      <c r="BW97" s="236"/>
      <c r="BX97" s="236"/>
    </row>
    <row r="98" spans="1:76" s="232" customFormat="1">
      <c r="A98" s="233"/>
      <c r="B98" s="233"/>
      <c r="C98" s="234"/>
      <c r="D98" s="235"/>
      <c r="E98" s="236"/>
      <c r="F98" s="237"/>
      <c r="G98" s="238"/>
      <c r="H98" s="236"/>
      <c r="I98" s="236"/>
      <c r="J98" s="233"/>
      <c r="K98" s="236"/>
      <c r="L98" s="236"/>
      <c r="M98" s="236"/>
      <c r="N98" s="236"/>
      <c r="O98" s="236"/>
      <c r="P98" s="236"/>
      <c r="Q98" s="236"/>
      <c r="R98" s="233"/>
      <c r="S98" s="236"/>
      <c r="T98" s="236"/>
      <c r="U98" s="233"/>
      <c r="V98" s="236"/>
      <c r="W98" s="236"/>
      <c r="X98" s="233"/>
      <c r="Y98" s="236"/>
      <c r="Z98" s="236"/>
      <c r="AA98" s="233"/>
      <c r="AB98" s="236"/>
      <c r="AC98" s="236"/>
      <c r="AD98" s="236"/>
      <c r="AE98" s="236"/>
      <c r="AF98" s="236"/>
      <c r="AG98" s="236"/>
      <c r="AH98" s="236"/>
      <c r="AI98" s="236"/>
      <c r="AJ98" s="236"/>
      <c r="AK98" s="236"/>
      <c r="AL98" s="236"/>
      <c r="AM98" s="236"/>
      <c r="AN98" s="236"/>
      <c r="AO98" s="236"/>
      <c r="AP98" s="236"/>
      <c r="AQ98" s="234"/>
      <c r="AR98" s="235"/>
      <c r="AS98" s="236"/>
      <c r="AT98" s="236"/>
      <c r="AU98" s="236"/>
      <c r="AV98" s="236"/>
      <c r="AW98" s="236"/>
      <c r="AX98" s="236"/>
      <c r="AY98" s="236"/>
      <c r="AZ98" s="236"/>
      <c r="BA98" s="237"/>
      <c r="BB98" s="236"/>
      <c r="BC98" s="236"/>
      <c r="BD98" s="236"/>
      <c r="BE98" s="236"/>
      <c r="BF98" s="236"/>
      <c r="BG98" s="234"/>
      <c r="BH98" s="235"/>
      <c r="BI98" s="233"/>
      <c r="BJ98" s="233"/>
      <c r="BK98" s="233"/>
      <c r="BL98" s="233"/>
      <c r="BM98" s="233"/>
      <c r="BN98" s="233"/>
      <c r="BO98" s="233"/>
      <c r="BP98" s="233"/>
      <c r="BQ98" s="233"/>
      <c r="BR98" s="233"/>
      <c r="BS98" s="236"/>
      <c r="BT98" s="236"/>
      <c r="BU98" s="236"/>
      <c r="BV98" s="236"/>
      <c r="BW98" s="236"/>
      <c r="BX98" s="236"/>
    </row>
    <row r="99" spans="1:76" s="232" customFormat="1">
      <c r="A99" s="233"/>
      <c r="B99" s="233"/>
      <c r="C99" s="234"/>
      <c r="D99" s="235"/>
      <c r="E99" s="236"/>
      <c r="F99" s="237"/>
      <c r="G99" s="238"/>
      <c r="H99" s="236"/>
      <c r="I99" s="236"/>
      <c r="J99" s="233"/>
      <c r="K99" s="236"/>
      <c r="L99" s="236"/>
      <c r="M99" s="236"/>
      <c r="N99" s="236"/>
      <c r="O99" s="236"/>
      <c r="P99" s="236"/>
      <c r="Q99" s="236"/>
      <c r="R99" s="233"/>
      <c r="S99" s="236"/>
      <c r="T99" s="236"/>
      <c r="U99" s="233"/>
      <c r="V99" s="236"/>
      <c r="W99" s="236"/>
      <c r="X99" s="233"/>
      <c r="Y99" s="236"/>
      <c r="Z99" s="236"/>
      <c r="AA99" s="233"/>
      <c r="AB99" s="236"/>
      <c r="AC99" s="236"/>
      <c r="AD99" s="236"/>
      <c r="AE99" s="236"/>
      <c r="AF99" s="236"/>
      <c r="AG99" s="236"/>
      <c r="AH99" s="236"/>
      <c r="AI99" s="236"/>
      <c r="AJ99" s="236"/>
      <c r="AK99" s="236"/>
      <c r="AL99" s="236"/>
      <c r="AM99" s="236"/>
      <c r="AN99" s="236"/>
      <c r="AO99" s="236"/>
      <c r="AP99" s="236"/>
      <c r="AQ99" s="234"/>
      <c r="AR99" s="235"/>
      <c r="AS99" s="236"/>
      <c r="AT99" s="236"/>
      <c r="AU99" s="236"/>
      <c r="AV99" s="236"/>
      <c r="AW99" s="236"/>
      <c r="AX99" s="236"/>
      <c r="AY99" s="236"/>
      <c r="AZ99" s="236"/>
      <c r="BA99" s="237"/>
      <c r="BB99" s="236"/>
      <c r="BC99" s="236"/>
      <c r="BD99" s="236"/>
      <c r="BE99" s="236"/>
      <c r="BF99" s="236"/>
      <c r="BG99" s="234"/>
      <c r="BH99" s="235"/>
      <c r="BI99" s="233"/>
      <c r="BJ99" s="233"/>
      <c r="BK99" s="233"/>
      <c r="BL99" s="233"/>
      <c r="BM99" s="233"/>
      <c r="BN99" s="233"/>
      <c r="BO99" s="233"/>
      <c r="BP99" s="233"/>
      <c r="BQ99" s="233"/>
      <c r="BR99" s="233"/>
      <c r="BS99" s="236"/>
      <c r="BT99" s="236"/>
      <c r="BU99" s="236"/>
      <c r="BV99" s="236"/>
      <c r="BW99" s="236"/>
      <c r="BX99" s="236"/>
    </row>
    <row r="100" spans="1:76" s="232" customFormat="1">
      <c r="A100" s="233"/>
      <c r="B100" s="233"/>
      <c r="C100" s="234"/>
      <c r="D100" s="235"/>
      <c r="E100" s="236"/>
      <c r="F100" s="237"/>
      <c r="G100" s="238"/>
      <c r="H100" s="236"/>
      <c r="I100" s="236"/>
      <c r="J100" s="233"/>
      <c r="K100" s="236"/>
      <c r="L100" s="236"/>
      <c r="M100" s="236"/>
      <c r="N100" s="236"/>
      <c r="O100" s="236"/>
      <c r="P100" s="236"/>
      <c r="Q100" s="236"/>
      <c r="R100" s="233"/>
      <c r="S100" s="236"/>
      <c r="T100" s="236"/>
      <c r="U100" s="233"/>
      <c r="V100" s="236"/>
      <c r="W100" s="236"/>
      <c r="X100" s="233"/>
      <c r="Y100" s="236"/>
      <c r="Z100" s="236"/>
      <c r="AA100" s="233"/>
      <c r="AB100" s="236"/>
      <c r="AC100" s="236"/>
      <c r="AD100" s="236"/>
      <c r="AE100" s="236"/>
      <c r="AF100" s="236"/>
      <c r="AG100" s="236"/>
      <c r="AH100" s="236"/>
      <c r="AI100" s="236"/>
      <c r="AJ100" s="236"/>
      <c r="AK100" s="236"/>
      <c r="AL100" s="236"/>
      <c r="AM100" s="236"/>
      <c r="AN100" s="236"/>
      <c r="AO100" s="236"/>
      <c r="AP100" s="236"/>
      <c r="AQ100" s="234"/>
      <c r="AR100" s="235"/>
      <c r="AS100" s="236"/>
      <c r="AT100" s="236"/>
      <c r="AU100" s="236"/>
      <c r="AV100" s="236"/>
      <c r="AW100" s="236"/>
      <c r="AX100" s="236"/>
      <c r="AY100" s="236"/>
      <c r="AZ100" s="236"/>
      <c r="BA100" s="237"/>
      <c r="BB100" s="236"/>
      <c r="BC100" s="236"/>
      <c r="BD100" s="236"/>
      <c r="BE100" s="236"/>
      <c r="BF100" s="236"/>
      <c r="BG100" s="234"/>
      <c r="BH100" s="235"/>
      <c r="BI100" s="233"/>
      <c r="BJ100" s="233"/>
      <c r="BK100" s="233"/>
      <c r="BL100" s="233"/>
      <c r="BM100" s="233"/>
      <c r="BN100" s="233"/>
      <c r="BO100" s="233"/>
      <c r="BP100" s="233"/>
      <c r="BQ100" s="233"/>
      <c r="BR100" s="233"/>
      <c r="BS100" s="236"/>
      <c r="BT100" s="236"/>
      <c r="BU100" s="236"/>
      <c r="BV100" s="236"/>
      <c r="BW100" s="236"/>
      <c r="BX100" s="236"/>
    </row>
    <row r="101" spans="1:76" s="232" customFormat="1">
      <c r="A101" s="233"/>
      <c r="B101" s="233"/>
      <c r="C101" s="234"/>
      <c r="D101" s="235"/>
      <c r="E101" s="236"/>
      <c r="F101" s="237"/>
      <c r="G101" s="238"/>
      <c r="H101" s="236"/>
      <c r="I101" s="236"/>
      <c r="J101" s="233"/>
      <c r="K101" s="236"/>
      <c r="L101" s="236"/>
      <c r="M101" s="236"/>
      <c r="N101" s="236"/>
      <c r="O101" s="236"/>
      <c r="P101" s="236"/>
      <c r="Q101" s="236"/>
      <c r="R101" s="233"/>
      <c r="S101" s="236"/>
      <c r="T101" s="236"/>
      <c r="U101" s="233"/>
      <c r="V101" s="236"/>
      <c r="W101" s="236"/>
      <c r="X101" s="233"/>
      <c r="Y101" s="236"/>
      <c r="Z101" s="236"/>
      <c r="AA101" s="233"/>
      <c r="AB101" s="236"/>
      <c r="AC101" s="236"/>
      <c r="AD101" s="236"/>
      <c r="AE101" s="236"/>
      <c r="AF101" s="236"/>
      <c r="AG101" s="236"/>
      <c r="AH101" s="236"/>
      <c r="AI101" s="236"/>
      <c r="AJ101" s="236"/>
      <c r="AK101" s="236"/>
      <c r="AL101" s="236"/>
      <c r="AM101" s="236"/>
      <c r="AN101" s="236"/>
      <c r="AO101" s="236"/>
      <c r="AP101" s="236"/>
      <c r="AQ101" s="234"/>
      <c r="AR101" s="235"/>
      <c r="AS101" s="236"/>
      <c r="AT101" s="236"/>
      <c r="AU101" s="236"/>
      <c r="AV101" s="236"/>
      <c r="AW101" s="236"/>
      <c r="AX101" s="236"/>
      <c r="AY101" s="236"/>
      <c r="AZ101" s="236"/>
      <c r="BA101" s="237"/>
      <c r="BB101" s="236"/>
      <c r="BC101" s="236"/>
      <c r="BD101" s="236"/>
      <c r="BE101" s="236"/>
      <c r="BF101" s="236"/>
      <c r="BG101" s="234"/>
      <c r="BH101" s="235"/>
      <c r="BI101" s="233"/>
      <c r="BJ101" s="233"/>
      <c r="BK101" s="233"/>
      <c r="BL101" s="233"/>
      <c r="BM101" s="233"/>
      <c r="BN101" s="233"/>
      <c r="BO101" s="233"/>
      <c r="BP101" s="233"/>
      <c r="BQ101" s="233"/>
      <c r="BR101" s="233"/>
      <c r="BS101" s="236"/>
      <c r="BT101" s="236"/>
      <c r="BU101" s="236"/>
      <c r="BV101" s="236"/>
      <c r="BW101" s="236"/>
      <c r="BX101" s="236"/>
    </row>
    <row r="102" spans="1:76" s="232" customFormat="1">
      <c r="A102" s="233"/>
      <c r="B102" s="233"/>
      <c r="C102" s="234"/>
      <c r="D102" s="235"/>
      <c r="E102" s="236"/>
      <c r="F102" s="237"/>
      <c r="G102" s="238"/>
      <c r="H102" s="236"/>
      <c r="I102" s="236"/>
      <c r="J102" s="233"/>
      <c r="K102" s="236"/>
      <c r="L102" s="236"/>
      <c r="M102" s="236"/>
      <c r="N102" s="236"/>
      <c r="O102" s="236"/>
      <c r="P102" s="236"/>
      <c r="Q102" s="236"/>
      <c r="R102" s="233"/>
      <c r="S102" s="236"/>
      <c r="T102" s="236"/>
      <c r="U102" s="233"/>
      <c r="V102" s="236"/>
      <c r="W102" s="236"/>
      <c r="X102" s="233"/>
      <c r="Y102" s="236"/>
      <c r="Z102" s="236"/>
      <c r="AA102" s="233"/>
      <c r="AB102" s="236"/>
      <c r="AC102" s="236"/>
      <c r="AD102" s="236"/>
      <c r="AE102" s="236"/>
      <c r="AF102" s="236"/>
      <c r="AG102" s="236"/>
      <c r="AH102" s="236"/>
      <c r="AI102" s="236"/>
      <c r="AJ102" s="236"/>
      <c r="AK102" s="236"/>
      <c r="AL102" s="236"/>
      <c r="AM102" s="236"/>
      <c r="AN102" s="236"/>
      <c r="AO102" s="236"/>
      <c r="AP102" s="236"/>
      <c r="AQ102" s="234"/>
      <c r="AR102" s="235"/>
      <c r="AS102" s="236"/>
      <c r="AT102" s="236"/>
      <c r="AU102" s="236"/>
      <c r="AV102" s="236"/>
      <c r="AW102" s="236"/>
      <c r="AX102" s="236"/>
      <c r="AY102" s="236"/>
      <c r="AZ102" s="236"/>
      <c r="BA102" s="237"/>
      <c r="BB102" s="236"/>
      <c r="BC102" s="236"/>
      <c r="BD102" s="236"/>
      <c r="BE102" s="236"/>
      <c r="BF102" s="236"/>
      <c r="BG102" s="234"/>
      <c r="BH102" s="235"/>
      <c r="BI102" s="233"/>
      <c r="BJ102" s="233"/>
      <c r="BK102" s="233"/>
      <c r="BL102" s="233"/>
      <c r="BM102" s="233"/>
      <c r="BN102" s="233"/>
      <c r="BO102" s="233"/>
      <c r="BP102" s="233"/>
      <c r="BQ102" s="233"/>
      <c r="BR102" s="233"/>
      <c r="BS102" s="236"/>
      <c r="BT102" s="236"/>
      <c r="BU102" s="236"/>
      <c r="BV102" s="236"/>
      <c r="BW102" s="236"/>
      <c r="BX102" s="236"/>
    </row>
    <row r="103" spans="1:76" s="232" customFormat="1">
      <c r="A103" s="233"/>
      <c r="B103" s="233"/>
      <c r="C103" s="234"/>
      <c r="D103" s="235"/>
      <c r="E103" s="236"/>
      <c r="F103" s="237"/>
      <c r="G103" s="238"/>
      <c r="H103" s="236"/>
      <c r="I103" s="236"/>
      <c r="J103" s="233"/>
      <c r="K103" s="236"/>
      <c r="L103" s="236"/>
      <c r="M103" s="236"/>
      <c r="N103" s="236"/>
      <c r="O103" s="236"/>
      <c r="P103" s="236"/>
      <c r="Q103" s="236"/>
      <c r="R103" s="233"/>
      <c r="S103" s="236"/>
      <c r="T103" s="236"/>
      <c r="U103" s="233"/>
      <c r="V103" s="236"/>
      <c r="W103" s="236"/>
      <c r="X103" s="233"/>
      <c r="Y103" s="236"/>
      <c r="Z103" s="236"/>
      <c r="AA103" s="233"/>
      <c r="AB103" s="236"/>
      <c r="AC103" s="236"/>
      <c r="AD103" s="236"/>
      <c r="AE103" s="236"/>
      <c r="AF103" s="236"/>
      <c r="AG103" s="236"/>
      <c r="AH103" s="236"/>
      <c r="AI103" s="236"/>
      <c r="AJ103" s="236"/>
      <c r="AK103" s="236"/>
      <c r="AL103" s="236"/>
      <c r="AM103" s="236"/>
      <c r="AN103" s="236"/>
      <c r="AO103" s="236"/>
      <c r="AP103" s="236"/>
      <c r="AQ103" s="234"/>
      <c r="AR103" s="235"/>
      <c r="AS103" s="236"/>
      <c r="AT103" s="236"/>
      <c r="AU103" s="236"/>
      <c r="AV103" s="236"/>
      <c r="AW103" s="236"/>
      <c r="AX103" s="236"/>
      <c r="AY103" s="236"/>
      <c r="AZ103" s="236"/>
      <c r="BA103" s="237"/>
      <c r="BB103" s="236"/>
      <c r="BC103" s="236"/>
      <c r="BD103" s="236"/>
      <c r="BE103" s="236"/>
      <c r="BF103" s="236"/>
      <c r="BG103" s="234"/>
      <c r="BH103" s="235"/>
      <c r="BI103" s="233"/>
      <c r="BJ103" s="233"/>
      <c r="BK103" s="233"/>
      <c r="BL103" s="233"/>
      <c r="BM103" s="233"/>
      <c r="BN103" s="233"/>
      <c r="BO103" s="233"/>
      <c r="BP103" s="233"/>
      <c r="BQ103" s="233"/>
      <c r="BR103" s="233"/>
      <c r="BS103" s="236"/>
      <c r="BT103" s="236"/>
      <c r="BU103" s="236"/>
      <c r="BV103" s="236"/>
      <c r="BW103" s="236"/>
      <c r="BX103" s="236"/>
    </row>
    <row r="104" spans="1:76" s="232" customFormat="1">
      <c r="A104" s="233"/>
      <c r="B104" s="233"/>
      <c r="C104" s="234"/>
      <c r="D104" s="235"/>
      <c r="E104" s="236"/>
      <c r="F104" s="237"/>
      <c r="G104" s="238"/>
      <c r="H104" s="236"/>
      <c r="I104" s="236"/>
      <c r="J104" s="233"/>
      <c r="K104" s="236"/>
      <c r="L104" s="236"/>
      <c r="M104" s="236"/>
      <c r="N104" s="236"/>
      <c r="O104" s="236"/>
      <c r="P104" s="236"/>
      <c r="Q104" s="236"/>
      <c r="R104" s="233"/>
      <c r="S104" s="236"/>
      <c r="T104" s="236"/>
      <c r="U104" s="233"/>
      <c r="V104" s="236"/>
      <c r="W104" s="236"/>
      <c r="X104" s="233"/>
      <c r="Y104" s="236"/>
      <c r="Z104" s="236"/>
      <c r="AA104" s="233"/>
      <c r="AB104" s="236"/>
      <c r="AC104" s="236"/>
      <c r="AD104" s="236"/>
      <c r="AE104" s="236"/>
      <c r="AF104" s="236"/>
      <c r="AG104" s="236"/>
      <c r="AH104" s="236"/>
      <c r="AI104" s="236"/>
      <c r="AJ104" s="236"/>
      <c r="AK104" s="236"/>
      <c r="AL104" s="236"/>
      <c r="AM104" s="236"/>
      <c r="AN104" s="236"/>
      <c r="AO104" s="236"/>
      <c r="AP104" s="236"/>
      <c r="AQ104" s="234"/>
      <c r="AR104" s="235"/>
      <c r="AS104" s="236"/>
      <c r="AT104" s="236"/>
      <c r="AU104" s="236"/>
      <c r="AV104" s="236"/>
      <c r="AW104" s="236"/>
      <c r="AX104" s="236"/>
      <c r="AY104" s="236"/>
      <c r="AZ104" s="236"/>
      <c r="BA104" s="237"/>
      <c r="BB104" s="236"/>
      <c r="BC104" s="236"/>
      <c r="BD104" s="236"/>
      <c r="BE104" s="236"/>
      <c r="BF104" s="236"/>
      <c r="BG104" s="234"/>
      <c r="BH104" s="235"/>
      <c r="BI104" s="233"/>
      <c r="BJ104" s="233"/>
      <c r="BK104" s="233"/>
      <c r="BL104" s="233"/>
      <c r="BM104" s="233"/>
      <c r="BN104" s="233"/>
      <c r="BO104" s="233"/>
      <c r="BP104" s="233"/>
      <c r="BQ104" s="233"/>
      <c r="BR104" s="233"/>
      <c r="BS104" s="236"/>
      <c r="BT104" s="236"/>
      <c r="BU104" s="236"/>
      <c r="BV104" s="236"/>
      <c r="BW104" s="236"/>
      <c r="BX104" s="236"/>
    </row>
    <row r="105" spans="1:76" s="232" customFormat="1">
      <c r="A105" s="233"/>
      <c r="B105" s="233"/>
      <c r="C105" s="234"/>
      <c r="D105" s="235"/>
      <c r="E105" s="236"/>
      <c r="F105" s="237"/>
      <c r="G105" s="238"/>
      <c r="H105" s="236"/>
      <c r="I105" s="236"/>
      <c r="J105" s="233"/>
      <c r="K105" s="236"/>
      <c r="L105" s="236"/>
      <c r="M105" s="236"/>
      <c r="N105" s="236"/>
      <c r="O105" s="236"/>
      <c r="P105" s="236"/>
      <c r="Q105" s="236"/>
      <c r="R105" s="233"/>
      <c r="S105" s="236"/>
      <c r="T105" s="236"/>
      <c r="U105" s="233"/>
      <c r="V105" s="236"/>
      <c r="W105" s="236"/>
      <c r="X105" s="233"/>
      <c r="Y105" s="236"/>
      <c r="Z105" s="236"/>
      <c r="AA105" s="233"/>
      <c r="AB105" s="236"/>
      <c r="AC105" s="236"/>
      <c r="AD105" s="236"/>
      <c r="AE105" s="236"/>
      <c r="AF105" s="236"/>
      <c r="AG105" s="236"/>
      <c r="AH105" s="236"/>
      <c r="AI105" s="236"/>
      <c r="AJ105" s="236"/>
      <c r="AK105" s="236"/>
      <c r="AL105" s="236"/>
      <c r="AM105" s="236"/>
      <c r="AN105" s="236"/>
      <c r="AO105" s="236"/>
      <c r="AP105" s="236"/>
      <c r="AQ105" s="234"/>
      <c r="AR105" s="235"/>
      <c r="AS105" s="236"/>
      <c r="AT105" s="236"/>
      <c r="AU105" s="236"/>
      <c r="AV105" s="236"/>
      <c r="AW105" s="236"/>
      <c r="AX105" s="236"/>
      <c r="AY105" s="236"/>
      <c r="AZ105" s="236"/>
      <c r="BA105" s="237"/>
      <c r="BB105" s="236"/>
      <c r="BC105" s="236"/>
      <c r="BD105" s="236"/>
      <c r="BE105" s="236"/>
      <c r="BF105" s="236"/>
      <c r="BG105" s="234"/>
      <c r="BH105" s="235"/>
      <c r="BI105" s="233"/>
      <c r="BJ105" s="233"/>
      <c r="BK105" s="233"/>
      <c r="BL105" s="233"/>
      <c r="BM105" s="233"/>
      <c r="BN105" s="233"/>
      <c r="BO105" s="233"/>
      <c r="BP105" s="233"/>
      <c r="BQ105" s="233"/>
      <c r="BR105" s="233"/>
      <c r="BS105" s="236"/>
      <c r="BT105" s="236"/>
      <c r="BU105" s="236"/>
      <c r="BV105" s="236"/>
      <c r="BW105" s="236"/>
      <c r="BX105" s="236"/>
    </row>
    <row r="106" spans="1:76" s="232" customFormat="1">
      <c r="A106" s="233"/>
      <c r="B106" s="233"/>
      <c r="C106" s="234"/>
      <c r="D106" s="235"/>
      <c r="E106" s="236"/>
      <c r="F106" s="237"/>
      <c r="G106" s="238"/>
      <c r="H106" s="236"/>
      <c r="I106" s="236"/>
      <c r="J106" s="233"/>
      <c r="K106" s="236"/>
      <c r="L106" s="236"/>
      <c r="M106" s="236"/>
      <c r="N106" s="236"/>
      <c r="O106" s="236"/>
      <c r="P106" s="236"/>
      <c r="Q106" s="236"/>
      <c r="R106" s="233"/>
      <c r="S106" s="236"/>
      <c r="T106" s="236"/>
      <c r="U106" s="233"/>
      <c r="V106" s="236"/>
      <c r="W106" s="236"/>
      <c r="X106" s="233"/>
      <c r="Y106" s="236"/>
      <c r="Z106" s="236"/>
      <c r="AA106" s="233"/>
      <c r="AB106" s="236"/>
      <c r="AC106" s="236"/>
      <c r="AD106" s="236"/>
      <c r="AE106" s="236"/>
      <c r="AF106" s="236"/>
      <c r="AG106" s="236"/>
      <c r="AH106" s="236"/>
      <c r="AI106" s="236"/>
      <c r="AJ106" s="236"/>
      <c r="AK106" s="236"/>
      <c r="AL106" s="236"/>
      <c r="AM106" s="236"/>
      <c r="AN106" s="236"/>
      <c r="AO106" s="236"/>
      <c r="AP106" s="236"/>
      <c r="AQ106" s="234"/>
      <c r="AR106" s="235"/>
      <c r="AS106" s="236"/>
      <c r="AT106" s="236"/>
      <c r="AU106" s="236"/>
      <c r="AV106" s="236"/>
      <c r="AW106" s="236"/>
      <c r="AX106" s="236"/>
      <c r="AY106" s="236"/>
      <c r="AZ106" s="236"/>
      <c r="BA106" s="237"/>
      <c r="BB106" s="236"/>
      <c r="BC106" s="236"/>
      <c r="BD106" s="236"/>
      <c r="BE106" s="236"/>
      <c r="BF106" s="236"/>
      <c r="BG106" s="234"/>
      <c r="BH106" s="235"/>
      <c r="BI106" s="233"/>
      <c r="BJ106" s="233"/>
      <c r="BK106" s="233"/>
      <c r="BL106" s="233"/>
      <c r="BM106" s="233"/>
      <c r="BN106" s="233"/>
      <c r="BO106" s="233"/>
      <c r="BP106" s="233"/>
      <c r="BQ106" s="233"/>
      <c r="BR106" s="233"/>
      <c r="BS106" s="236"/>
      <c r="BT106" s="236"/>
      <c r="BU106" s="236"/>
      <c r="BV106" s="236"/>
      <c r="BW106" s="236"/>
      <c r="BX106" s="236"/>
    </row>
    <row r="107" spans="1:76" s="232" customFormat="1">
      <c r="A107" s="233"/>
      <c r="B107" s="233"/>
      <c r="C107" s="234"/>
      <c r="D107" s="235"/>
      <c r="E107" s="236"/>
      <c r="F107" s="237"/>
      <c r="G107" s="238"/>
      <c r="H107" s="236"/>
      <c r="I107" s="236"/>
      <c r="J107" s="233"/>
      <c r="K107" s="236"/>
      <c r="L107" s="236"/>
      <c r="M107" s="236"/>
      <c r="N107" s="236"/>
      <c r="O107" s="236"/>
      <c r="P107" s="236"/>
      <c r="Q107" s="236"/>
      <c r="R107" s="233"/>
      <c r="S107" s="236"/>
      <c r="T107" s="236"/>
      <c r="U107" s="233"/>
      <c r="V107" s="236"/>
      <c r="W107" s="236"/>
      <c r="X107" s="233"/>
      <c r="Y107" s="236"/>
      <c r="Z107" s="236"/>
      <c r="AA107" s="233"/>
      <c r="AB107" s="236"/>
      <c r="AC107" s="236"/>
      <c r="AD107" s="236"/>
      <c r="AE107" s="236"/>
      <c r="AF107" s="236"/>
      <c r="AG107" s="236"/>
      <c r="AH107" s="236"/>
      <c r="AI107" s="236"/>
      <c r="AJ107" s="236"/>
      <c r="AK107" s="236"/>
      <c r="AL107" s="236"/>
      <c r="AM107" s="236"/>
      <c r="AN107" s="236"/>
      <c r="AO107" s="236"/>
      <c r="AP107" s="236"/>
      <c r="AQ107" s="234"/>
      <c r="AR107" s="235"/>
      <c r="AS107" s="236"/>
      <c r="AT107" s="236"/>
      <c r="AU107" s="236"/>
      <c r="AV107" s="236"/>
      <c r="AW107" s="236"/>
      <c r="AX107" s="236"/>
      <c r="AY107" s="236"/>
      <c r="AZ107" s="236"/>
      <c r="BA107" s="237"/>
      <c r="BB107" s="236"/>
      <c r="BC107" s="236"/>
      <c r="BD107" s="236"/>
      <c r="BE107" s="236"/>
      <c r="BF107" s="236"/>
      <c r="BG107" s="234"/>
      <c r="BH107" s="235"/>
      <c r="BI107" s="233"/>
      <c r="BJ107" s="233"/>
      <c r="BK107" s="233"/>
      <c r="BL107" s="233"/>
      <c r="BM107" s="233"/>
      <c r="BN107" s="233"/>
      <c r="BO107" s="233"/>
      <c r="BP107" s="233"/>
      <c r="BQ107" s="233"/>
      <c r="BR107" s="233"/>
      <c r="BS107" s="236"/>
      <c r="BT107" s="236"/>
      <c r="BU107" s="236"/>
      <c r="BV107" s="236"/>
      <c r="BW107" s="236"/>
      <c r="BX107" s="236"/>
    </row>
    <row r="108" spans="1:76" s="232" customFormat="1">
      <c r="A108" s="233"/>
      <c r="B108" s="233"/>
      <c r="C108" s="234"/>
      <c r="D108" s="235"/>
      <c r="E108" s="236"/>
      <c r="F108" s="237"/>
      <c r="G108" s="238"/>
      <c r="H108" s="236"/>
      <c r="I108" s="236"/>
      <c r="J108" s="233"/>
      <c r="K108" s="236"/>
      <c r="L108" s="236"/>
      <c r="M108" s="236"/>
      <c r="N108" s="236"/>
      <c r="O108" s="236"/>
      <c r="P108" s="236"/>
      <c r="Q108" s="236"/>
      <c r="R108" s="233"/>
      <c r="S108" s="236"/>
      <c r="T108" s="236"/>
      <c r="U108" s="233"/>
      <c r="V108" s="236"/>
      <c r="W108" s="236"/>
      <c r="X108" s="233"/>
      <c r="Y108" s="236"/>
      <c r="Z108" s="236"/>
      <c r="AA108" s="233"/>
      <c r="AB108" s="236"/>
      <c r="AC108" s="236"/>
      <c r="AD108" s="236"/>
      <c r="AE108" s="236"/>
      <c r="AF108" s="236"/>
      <c r="AG108" s="236"/>
      <c r="AH108" s="236"/>
      <c r="AI108" s="236"/>
      <c r="AJ108" s="236"/>
      <c r="AK108" s="236"/>
      <c r="AL108" s="236"/>
      <c r="AM108" s="236"/>
      <c r="AN108" s="236"/>
      <c r="AO108" s="236"/>
      <c r="AP108" s="236"/>
      <c r="AQ108" s="234"/>
      <c r="AR108" s="235"/>
      <c r="AS108" s="236"/>
      <c r="AT108" s="236"/>
      <c r="AU108" s="236"/>
      <c r="AV108" s="236"/>
      <c r="AW108" s="236"/>
      <c r="AX108" s="236"/>
      <c r="AY108" s="236"/>
      <c r="AZ108" s="236"/>
      <c r="BA108" s="237"/>
      <c r="BB108" s="236"/>
      <c r="BC108" s="236"/>
      <c r="BD108" s="236"/>
      <c r="BE108" s="236"/>
      <c r="BF108" s="236"/>
      <c r="BG108" s="234"/>
      <c r="BH108" s="235"/>
      <c r="BI108" s="233"/>
      <c r="BJ108" s="233"/>
      <c r="BK108" s="233"/>
      <c r="BL108" s="233"/>
      <c r="BM108" s="233"/>
      <c r="BN108" s="233"/>
      <c r="BO108" s="233"/>
      <c r="BP108" s="233"/>
      <c r="BQ108" s="233"/>
      <c r="BR108" s="233"/>
      <c r="BS108" s="236"/>
      <c r="BT108" s="236"/>
      <c r="BU108" s="236"/>
      <c r="BV108" s="236"/>
      <c r="BW108" s="236"/>
      <c r="BX108" s="236"/>
    </row>
    <row r="109" spans="1:76" s="232" customFormat="1">
      <c r="A109" s="233"/>
      <c r="B109" s="233"/>
      <c r="C109" s="234"/>
      <c r="D109" s="235"/>
      <c r="E109" s="236"/>
      <c r="F109" s="237"/>
      <c r="G109" s="238"/>
      <c r="H109" s="236"/>
      <c r="I109" s="236"/>
      <c r="J109" s="233"/>
      <c r="K109" s="236"/>
      <c r="L109" s="236"/>
      <c r="M109" s="236"/>
      <c r="N109" s="236"/>
      <c r="O109" s="236"/>
      <c r="P109" s="236"/>
      <c r="Q109" s="236"/>
      <c r="R109" s="233"/>
      <c r="S109" s="236"/>
      <c r="T109" s="236"/>
      <c r="U109" s="233"/>
      <c r="V109" s="236"/>
      <c r="W109" s="236"/>
      <c r="X109" s="233"/>
      <c r="Y109" s="236"/>
      <c r="Z109" s="236"/>
      <c r="AA109" s="233"/>
      <c r="AB109" s="236"/>
      <c r="AC109" s="236"/>
      <c r="AD109" s="236"/>
      <c r="AE109" s="236"/>
      <c r="AF109" s="236"/>
      <c r="AG109" s="236"/>
      <c r="AH109" s="236"/>
      <c r="AI109" s="236"/>
      <c r="AJ109" s="236"/>
      <c r="AK109" s="236"/>
      <c r="AL109" s="236"/>
      <c r="AM109" s="236"/>
      <c r="AN109" s="236"/>
      <c r="AO109" s="236"/>
      <c r="AP109" s="236"/>
      <c r="AQ109" s="234"/>
      <c r="AR109" s="235"/>
      <c r="AS109" s="236"/>
      <c r="AT109" s="236"/>
      <c r="AU109" s="236"/>
      <c r="AV109" s="236"/>
      <c r="AW109" s="236"/>
      <c r="AX109" s="236"/>
      <c r="AY109" s="236"/>
      <c r="AZ109" s="236"/>
      <c r="BA109" s="237"/>
      <c r="BB109" s="236"/>
      <c r="BC109" s="236"/>
      <c r="BD109" s="236"/>
      <c r="BE109" s="236"/>
      <c r="BF109" s="236"/>
      <c r="BG109" s="234"/>
      <c r="BH109" s="235"/>
      <c r="BI109" s="233"/>
      <c r="BJ109" s="233"/>
      <c r="BK109" s="233"/>
      <c r="BL109" s="233"/>
      <c r="BM109" s="233"/>
      <c r="BN109" s="233"/>
      <c r="BO109" s="233"/>
      <c r="BP109" s="233"/>
      <c r="BQ109" s="233"/>
      <c r="BR109" s="233"/>
      <c r="BS109" s="236"/>
      <c r="BT109" s="236"/>
      <c r="BU109" s="236"/>
      <c r="BV109" s="236"/>
      <c r="BW109" s="236"/>
      <c r="BX109" s="236"/>
    </row>
    <row r="110" spans="1:76" s="232" customFormat="1">
      <c r="A110" s="233"/>
      <c r="B110" s="233"/>
      <c r="C110" s="234"/>
      <c r="D110" s="235"/>
      <c r="E110" s="236"/>
      <c r="F110" s="237"/>
      <c r="G110" s="238"/>
      <c r="H110" s="236"/>
      <c r="I110" s="236"/>
      <c r="J110" s="233"/>
      <c r="K110" s="236"/>
      <c r="L110" s="236"/>
      <c r="M110" s="236"/>
      <c r="N110" s="236"/>
      <c r="O110" s="236"/>
      <c r="P110" s="236"/>
      <c r="Q110" s="236"/>
      <c r="R110" s="233"/>
      <c r="S110" s="236"/>
      <c r="T110" s="236"/>
      <c r="U110" s="233"/>
      <c r="V110" s="236"/>
      <c r="W110" s="236"/>
      <c r="X110" s="233"/>
      <c r="Y110" s="236"/>
      <c r="Z110" s="236"/>
      <c r="AA110" s="233"/>
      <c r="AB110" s="236"/>
      <c r="AC110" s="236"/>
      <c r="AD110" s="236"/>
      <c r="AE110" s="236"/>
      <c r="AF110" s="236"/>
      <c r="AG110" s="236"/>
      <c r="AH110" s="236"/>
      <c r="AI110" s="236"/>
      <c r="AJ110" s="236"/>
      <c r="AK110" s="236"/>
      <c r="AL110" s="236"/>
      <c r="AM110" s="236"/>
      <c r="AN110" s="236"/>
      <c r="AO110" s="236"/>
      <c r="AP110" s="236"/>
      <c r="AQ110" s="234"/>
      <c r="AR110" s="235"/>
      <c r="AS110" s="236"/>
      <c r="AT110" s="236"/>
      <c r="AU110" s="236"/>
      <c r="AV110" s="236"/>
      <c r="AW110" s="236"/>
      <c r="AX110" s="236"/>
      <c r="AY110" s="236"/>
      <c r="AZ110" s="236"/>
      <c r="BA110" s="237"/>
      <c r="BB110" s="236"/>
      <c r="BC110" s="236"/>
      <c r="BD110" s="236"/>
      <c r="BE110" s="236"/>
      <c r="BF110" s="236"/>
      <c r="BG110" s="234"/>
      <c r="BH110" s="235"/>
      <c r="BI110" s="233"/>
      <c r="BJ110" s="233"/>
      <c r="BK110" s="233"/>
      <c r="BL110" s="233"/>
      <c r="BM110" s="233"/>
      <c r="BN110" s="233"/>
      <c r="BO110" s="233"/>
      <c r="BP110" s="233"/>
      <c r="BQ110" s="233"/>
      <c r="BR110" s="233"/>
      <c r="BS110" s="236"/>
      <c r="BT110" s="236"/>
      <c r="BU110" s="236"/>
      <c r="BV110" s="236"/>
      <c r="BW110" s="236"/>
      <c r="BX110" s="236"/>
    </row>
    <row r="111" spans="1:76" s="232" customFormat="1">
      <c r="A111" s="233"/>
      <c r="B111" s="233"/>
      <c r="C111" s="234"/>
      <c r="D111" s="235"/>
      <c r="E111" s="236"/>
      <c r="F111" s="237"/>
      <c r="G111" s="238"/>
      <c r="H111" s="236"/>
      <c r="I111" s="236"/>
      <c r="J111" s="233"/>
      <c r="K111" s="236"/>
      <c r="L111" s="236"/>
      <c r="M111" s="236"/>
      <c r="N111" s="236"/>
      <c r="O111" s="236"/>
      <c r="P111" s="236"/>
      <c r="Q111" s="236"/>
      <c r="R111" s="233"/>
      <c r="S111" s="236"/>
      <c r="T111" s="236"/>
      <c r="U111" s="233"/>
      <c r="V111" s="236"/>
      <c r="W111" s="236"/>
      <c r="X111" s="233"/>
      <c r="Y111" s="236"/>
      <c r="Z111" s="236"/>
      <c r="AA111" s="233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4"/>
      <c r="AR111" s="235"/>
      <c r="AS111" s="236"/>
      <c r="AT111" s="236"/>
      <c r="AU111" s="236"/>
      <c r="AV111" s="236"/>
      <c r="AW111" s="236"/>
      <c r="AX111" s="236"/>
      <c r="AY111" s="236"/>
      <c r="AZ111" s="236"/>
      <c r="BA111" s="237"/>
      <c r="BB111" s="236"/>
      <c r="BC111" s="236"/>
      <c r="BD111" s="236"/>
      <c r="BE111" s="236"/>
      <c r="BF111" s="236"/>
      <c r="BG111" s="234"/>
      <c r="BH111" s="235"/>
      <c r="BI111" s="233"/>
      <c r="BJ111" s="233"/>
      <c r="BK111" s="233"/>
      <c r="BL111" s="233"/>
      <c r="BM111" s="233"/>
      <c r="BN111" s="233"/>
      <c r="BO111" s="233"/>
      <c r="BP111" s="233"/>
      <c r="BQ111" s="233"/>
      <c r="BR111" s="233"/>
      <c r="BS111" s="236"/>
      <c r="BT111" s="236"/>
      <c r="BU111" s="236"/>
      <c r="BV111" s="236"/>
      <c r="BW111" s="236"/>
      <c r="BX111" s="236"/>
    </row>
    <row r="112" spans="1:76" s="232" customFormat="1">
      <c r="A112" s="233"/>
      <c r="B112" s="233"/>
      <c r="C112" s="234"/>
      <c r="D112" s="235"/>
      <c r="E112" s="236"/>
      <c r="F112" s="237"/>
      <c r="G112" s="238"/>
      <c r="H112" s="236"/>
      <c r="I112" s="236"/>
      <c r="J112" s="233"/>
      <c r="K112" s="236"/>
      <c r="L112" s="236"/>
      <c r="M112" s="236"/>
      <c r="N112" s="236"/>
      <c r="O112" s="236"/>
      <c r="P112" s="236"/>
      <c r="Q112" s="236"/>
      <c r="R112" s="233"/>
      <c r="S112" s="236"/>
      <c r="T112" s="236"/>
      <c r="U112" s="233"/>
      <c r="V112" s="236"/>
      <c r="W112" s="236"/>
      <c r="X112" s="233"/>
      <c r="Y112" s="236"/>
      <c r="Z112" s="236"/>
      <c r="AA112" s="233"/>
      <c r="AB112" s="236"/>
      <c r="AC112" s="236"/>
      <c r="AD112" s="236"/>
      <c r="AE112" s="236"/>
      <c r="AF112" s="236"/>
      <c r="AG112" s="236"/>
      <c r="AH112" s="236"/>
      <c r="AI112" s="236"/>
      <c r="AJ112" s="236"/>
      <c r="AK112" s="236"/>
      <c r="AL112" s="236"/>
      <c r="AM112" s="236"/>
      <c r="AN112" s="236"/>
      <c r="AO112" s="236"/>
      <c r="AP112" s="236"/>
      <c r="AQ112" s="234"/>
      <c r="AR112" s="235"/>
      <c r="AS112" s="236"/>
      <c r="AT112" s="236"/>
      <c r="AU112" s="236"/>
      <c r="AV112" s="236"/>
      <c r="AW112" s="236"/>
      <c r="AX112" s="236"/>
      <c r="AY112" s="236"/>
      <c r="AZ112" s="236"/>
      <c r="BA112" s="237"/>
      <c r="BB112" s="236"/>
      <c r="BC112" s="236"/>
      <c r="BD112" s="236"/>
      <c r="BE112" s="236"/>
      <c r="BF112" s="236"/>
      <c r="BG112" s="234"/>
      <c r="BH112" s="235"/>
      <c r="BI112" s="233"/>
      <c r="BJ112" s="233"/>
      <c r="BK112" s="233"/>
      <c r="BL112" s="233"/>
      <c r="BM112" s="233"/>
      <c r="BN112" s="233"/>
      <c r="BO112" s="233"/>
      <c r="BP112" s="233"/>
      <c r="BQ112" s="233"/>
      <c r="BR112" s="233"/>
      <c r="BS112" s="236"/>
      <c r="BT112" s="236"/>
      <c r="BU112" s="236"/>
      <c r="BV112" s="236"/>
      <c r="BW112" s="236"/>
      <c r="BX112" s="236"/>
    </row>
    <row r="113" spans="1:76" s="232" customFormat="1">
      <c r="A113" s="233"/>
      <c r="B113" s="233"/>
      <c r="C113" s="234"/>
      <c r="D113" s="235"/>
      <c r="E113" s="236"/>
      <c r="F113" s="237"/>
      <c r="G113" s="238"/>
      <c r="H113" s="236"/>
      <c r="I113" s="236"/>
      <c r="J113" s="233"/>
      <c r="K113" s="236"/>
      <c r="L113" s="236"/>
      <c r="M113" s="236"/>
      <c r="N113" s="236"/>
      <c r="O113" s="236"/>
      <c r="P113" s="236"/>
      <c r="Q113" s="236"/>
      <c r="R113" s="233"/>
      <c r="S113" s="236"/>
      <c r="T113" s="236"/>
      <c r="U113" s="233"/>
      <c r="V113" s="236"/>
      <c r="W113" s="236"/>
      <c r="X113" s="233"/>
      <c r="Y113" s="236"/>
      <c r="Z113" s="236"/>
      <c r="AA113" s="233"/>
      <c r="AB113" s="236"/>
      <c r="AC113" s="236"/>
      <c r="AD113" s="236"/>
      <c r="AE113" s="236"/>
      <c r="AF113" s="236"/>
      <c r="AG113" s="236"/>
      <c r="AH113" s="236"/>
      <c r="AI113" s="236"/>
      <c r="AJ113" s="236"/>
      <c r="AK113" s="236"/>
      <c r="AL113" s="236"/>
      <c r="AM113" s="236"/>
      <c r="AN113" s="236"/>
      <c r="AO113" s="236"/>
      <c r="AP113" s="236"/>
      <c r="AQ113" s="234"/>
      <c r="AR113" s="235"/>
      <c r="AS113" s="236"/>
      <c r="AT113" s="236"/>
      <c r="AU113" s="236"/>
      <c r="AV113" s="236"/>
      <c r="AW113" s="236"/>
      <c r="AX113" s="236"/>
      <c r="AY113" s="236"/>
      <c r="AZ113" s="236"/>
      <c r="BA113" s="237"/>
      <c r="BB113" s="236"/>
      <c r="BC113" s="236"/>
      <c r="BD113" s="236"/>
      <c r="BE113" s="236"/>
      <c r="BF113" s="236"/>
      <c r="BG113" s="234"/>
      <c r="BH113" s="235"/>
      <c r="BI113" s="233"/>
      <c r="BJ113" s="233"/>
      <c r="BK113" s="233"/>
      <c r="BL113" s="233"/>
      <c r="BM113" s="233"/>
      <c r="BN113" s="233"/>
      <c r="BO113" s="233"/>
      <c r="BP113" s="233"/>
      <c r="BQ113" s="233"/>
      <c r="BR113" s="233"/>
      <c r="BS113" s="236"/>
      <c r="BT113" s="236"/>
      <c r="BU113" s="236"/>
      <c r="BV113" s="236"/>
      <c r="BW113" s="236"/>
      <c r="BX113" s="236"/>
    </row>
    <row r="114" spans="1:76" s="232" customFormat="1">
      <c r="A114" s="233"/>
      <c r="B114" s="233"/>
      <c r="C114" s="234"/>
      <c r="D114" s="235"/>
      <c r="E114" s="236"/>
      <c r="F114" s="237"/>
      <c r="G114" s="238"/>
      <c r="H114" s="236"/>
      <c r="I114" s="236"/>
      <c r="J114" s="233"/>
      <c r="K114" s="236"/>
      <c r="L114" s="236"/>
      <c r="M114" s="236"/>
      <c r="N114" s="236"/>
      <c r="O114" s="236"/>
      <c r="P114" s="236"/>
      <c r="Q114" s="236"/>
      <c r="R114" s="233"/>
      <c r="S114" s="236"/>
      <c r="T114" s="236"/>
      <c r="U114" s="233"/>
      <c r="V114" s="236"/>
      <c r="W114" s="236"/>
      <c r="X114" s="233"/>
      <c r="Y114" s="236"/>
      <c r="Z114" s="236"/>
      <c r="AA114" s="233"/>
      <c r="AB114" s="236"/>
      <c r="AC114" s="236"/>
      <c r="AD114" s="236"/>
      <c r="AE114" s="236"/>
      <c r="AF114" s="236"/>
      <c r="AG114" s="236"/>
      <c r="AH114" s="236"/>
      <c r="AI114" s="236"/>
      <c r="AJ114" s="236"/>
      <c r="AK114" s="236"/>
      <c r="AL114" s="236"/>
      <c r="AM114" s="236"/>
      <c r="AN114" s="236"/>
      <c r="AO114" s="236"/>
      <c r="AP114" s="236"/>
      <c r="AQ114" s="234"/>
      <c r="AR114" s="235"/>
      <c r="AS114" s="236"/>
      <c r="AT114" s="236"/>
      <c r="AU114" s="236"/>
      <c r="AV114" s="236"/>
      <c r="AW114" s="236"/>
      <c r="AX114" s="236"/>
      <c r="AY114" s="236"/>
      <c r="AZ114" s="236"/>
      <c r="BA114" s="237"/>
      <c r="BB114" s="236"/>
      <c r="BC114" s="236"/>
      <c r="BD114" s="236"/>
      <c r="BE114" s="236"/>
      <c r="BF114" s="236"/>
      <c r="BG114" s="234"/>
      <c r="BH114" s="235"/>
      <c r="BI114" s="233"/>
      <c r="BJ114" s="233"/>
      <c r="BK114" s="233"/>
      <c r="BL114" s="233"/>
      <c r="BM114" s="233"/>
      <c r="BN114" s="233"/>
      <c r="BO114" s="233"/>
      <c r="BP114" s="233"/>
      <c r="BQ114" s="233"/>
      <c r="BR114" s="233"/>
      <c r="BS114" s="236"/>
      <c r="BT114" s="236"/>
      <c r="BU114" s="236"/>
      <c r="BV114" s="236"/>
      <c r="BW114" s="236"/>
      <c r="BX114" s="236"/>
    </row>
    <row r="115" spans="1:76" s="232" customFormat="1">
      <c r="A115" s="233"/>
      <c r="B115" s="233"/>
      <c r="C115" s="234"/>
      <c r="D115" s="235"/>
      <c r="E115" s="236"/>
      <c r="F115" s="237"/>
      <c r="G115" s="238"/>
      <c r="H115" s="236"/>
      <c r="I115" s="236"/>
      <c r="J115" s="233"/>
      <c r="K115" s="236"/>
      <c r="L115" s="236"/>
      <c r="M115" s="236"/>
      <c r="N115" s="236"/>
      <c r="O115" s="236"/>
      <c r="P115" s="236"/>
      <c r="Q115" s="236"/>
      <c r="R115" s="233"/>
      <c r="S115" s="236"/>
      <c r="T115" s="236"/>
      <c r="U115" s="233"/>
      <c r="V115" s="236"/>
      <c r="W115" s="236"/>
      <c r="X115" s="233"/>
      <c r="Y115" s="236"/>
      <c r="Z115" s="236"/>
      <c r="AA115" s="233"/>
      <c r="AB115" s="236"/>
      <c r="AC115" s="236"/>
      <c r="AD115" s="236"/>
      <c r="AE115" s="236"/>
      <c r="AF115" s="236"/>
      <c r="AG115" s="236"/>
      <c r="AH115" s="236"/>
      <c r="AI115" s="236"/>
      <c r="AJ115" s="236"/>
      <c r="AK115" s="236"/>
      <c r="AL115" s="236"/>
      <c r="AM115" s="236"/>
      <c r="AN115" s="236"/>
      <c r="AO115" s="236"/>
      <c r="AP115" s="236"/>
      <c r="AQ115" s="234"/>
      <c r="AR115" s="235"/>
      <c r="AS115" s="236"/>
      <c r="AT115" s="236"/>
      <c r="AU115" s="236"/>
      <c r="AV115" s="236"/>
      <c r="AW115" s="236"/>
      <c r="AX115" s="236"/>
      <c r="AY115" s="236"/>
      <c r="AZ115" s="236"/>
      <c r="BA115" s="237"/>
      <c r="BB115" s="236"/>
      <c r="BC115" s="236"/>
      <c r="BD115" s="236"/>
      <c r="BE115" s="236"/>
      <c r="BF115" s="236"/>
      <c r="BG115" s="234"/>
      <c r="BH115" s="235"/>
      <c r="BI115" s="233"/>
      <c r="BJ115" s="233"/>
      <c r="BK115" s="233"/>
      <c r="BL115" s="233"/>
      <c r="BM115" s="233"/>
      <c r="BN115" s="233"/>
      <c r="BO115" s="233"/>
      <c r="BP115" s="233"/>
      <c r="BQ115" s="233"/>
      <c r="BR115" s="233"/>
      <c r="BS115" s="236"/>
      <c r="BT115" s="236"/>
      <c r="BU115" s="236"/>
      <c r="BV115" s="236"/>
      <c r="BW115" s="236"/>
      <c r="BX115" s="236"/>
    </row>
    <row r="116" spans="1:76" s="232" customFormat="1">
      <c r="A116" s="233"/>
      <c r="B116" s="233"/>
      <c r="C116" s="234"/>
      <c r="D116" s="235"/>
      <c r="E116" s="236"/>
      <c r="F116" s="237"/>
      <c r="G116" s="238"/>
      <c r="H116" s="236"/>
      <c r="I116" s="236"/>
      <c r="J116" s="233"/>
      <c r="K116" s="236"/>
      <c r="L116" s="236"/>
      <c r="M116" s="236"/>
      <c r="N116" s="236"/>
      <c r="O116" s="236"/>
      <c r="P116" s="236"/>
      <c r="Q116" s="236"/>
      <c r="R116" s="233"/>
      <c r="S116" s="236"/>
      <c r="T116" s="236"/>
      <c r="U116" s="233"/>
      <c r="V116" s="236"/>
      <c r="W116" s="236"/>
      <c r="X116" s="233"/>
      <c r="Y116" s="236"/>
      <c r="Z116" s="236"/>
      <c r="AA116" s="233"/>
      <c r="AB116" s="236"/>
      <c r="AC116" s="236"/>
      <c r="AD116" s="236"/>
      <c r="AE116" s="236"/>
      <c r="AF116" s="236"/>
      <c r="AG116" s="236"/>
      <c r="AH116" s="236"/>
      <c r="AI116" s="236"/>
      <c r="AJ116" s="236"/>
      <c r="AK116" s="236"/>
      <c r="AL116" s="236"/>
      <c r="AM116" s="236"/>
      <c r="AN116" s="236"/>
      <c r="AO116" s="236"/>
      <c r="AP116" s="236"/>
      <c r="AQ116" s="234"/>
      <c r="AR116" s="235"/>
      <c r="AS116" s="236"/>
      <c r="AT116" s="236"/>
      <c r="AU116" s="236"/>
      <c r="AV116" s="236"/>
      <c r="AW116" s="236"/>
      <c r="AX116" s="236"/>
      <c r="AY116" s="236"/>
      <c r="AZ116" s="236"/>
      <c r="BA116" s="237"/>
      <c r="BB116" s="236"/>
      <c r="BC116" s="236"/>
      <c r="BD116" s="236"/>
      <c r="BE116" s="236"/>
      <c r="BF116" s="236"/>
      <c r="BG116" s="234"/>
      <c r="BH116" s="235"/>
      <c r="BI116" s="233"/>
      <c r="BJ116" s="233"/>
      <c r="BK116" s="233"/>
      <c r="BL116" s="233"/>
      <c r="BM116" s="233"/>
      <c r="BN116" s="233"/>
      <c r="BO116" s="233"/>
      <c r="BP116" s="233"/>
      <c r="BQ116" s="233"/>
      <c r="BR116" s="233"/>
      <c r="BS116" s="236"/>
      <c r="BT116" s="236"/>
      <c r="BU116" s="236"/>
      <c r="BV116" s="236"/>
      <c r="BW116" s="236"/>
      <c r="BX116" s="236"/>
    </row>
    <row r="117" spans="1:76" s="232" customFormat="1">
      <c r="A117" s="233"/>
      <c r="B117" s="233"/>
      <c r="C117" s="234"/>
      <c r="D117" s="235"/>
      <c r="E117" s="236"/>
      <c r="F117" s="237"/>
      <c r="G117" s="238"/>
      <c r="H117" s="236"/>
      <c r="I117" s="236"/>
      <c r="J117" s="233"/>
      <c r="K117" s="236"/>
      <c r="L117" s="236"/>
      <c r="M117" s="236"/>
      <c r="N117" s="236"/>
      <c r="O117" s="236"/>
      <c r="P117" s="236"/>
      <c r="Q117" s="236"/>
      <c r="R117" s="233"/>
      <c r="S117" s="236"/>
      <c r="T117" s="236"/>
      <c r="U117" s="233"/>
      <c r="V117" s="236"/>
      <c r="W117" s="236"/>
      <c r="X117" s="233"/>
      <c r="Y117" s="236"/>
      <c r="Z117" s="236"/>
      <c r="AA117" s="233"/>
      <c r="AB117" s="236"/>
      <c r="AC117" s="236"/>
      <c r="AD117" s="236"/>
      <c r="AE117" s="236"/>
      <c r="AF117" s="236"/>
      <c r="AG117" s="236"/>
      <c r="AH117" s="236"/>
      <c r="AI117" s="236"/>
      <c r="AJ117" s="236"/>
      <c r="AK117" s="236"/>
      <c r="AL117" s="236"/>
      <c r="AM117" s="236"/>
      <c r="AN117" s="236"/>
      <c r="AO117" s="236"/>
      <c r="AP117" s="236"/>
      <c r="AQ117" s="234"/>
      <c r="AR117" s="235"/>
      <c r="AS117" s="236"/>
      <c r="AT117" s="236"/>
      <c r="AU117" s="236"/>
      <c r="AV117" s="236"/>
      <c r="AW117" s="236"/>
      <c r="AX117" s="236"/>
      <c r="AY117" s="236"/>
      <c r="AZ117" s="236"/>
      <c r="BA117" s="237"/>
      <c r="BB117" s="236"/>
      <c r="BC117" s="236"/>
      <c r="BD117" s="236"/>
      <c r="BE117" s="236"/>
      <c r="BF117" s="236"/>
      <c r="BG117" s="234"/>
      <c r="BH117" s="235"/>
      <c r="BI117" s="233"/>
      <c r="BJ117" s="233"/>
      <c r="BK117" s="233"/>
      <c r="BL117" s="233"/>
      <c r="BM117" s="233"/>
      <c r="BN117" s="233"/>
      <c r="BO117" s="233"/>
      <c r="BP117" s="233"/>
      <c r="BQ117" s="233"/>
      <c r="BR117" s="233"/>
      <c r="BS117" s="236"/>
      <c r="BT117" s="236"/>
      <c r="BU117" s="236"/>
      <c r="BV117" s="236"/>
      <c r="BW117" s="236"/>
      <c r="BX117" s="236"/>
    </row>
    <row r="118" spans="1:76" s="232" customFormat="1">
      <c r="A118" s="233"/>
      <c r="B118" s="233"/>
      <c r="C118" s="234"/>
      <c r="D118" s="235"/>
      <c r="E118" s="236"/>
      <c r="F118" s="237"/>
      <c r="G118" s="238"/>
      <c r="H118" s="236"/>
      <c r="I118" s="236"/>
      <c r="J118" s="233"/>
      <c r="K118" s="236"/>
      <c r="L118" s="236"/>
      <c r="M118" s="236"/>
      <c r="N118" s="236"/>
      <c r="O118" s="236"/>
      <c r="P118" s="236"/>
      <c r="Q118" s="236"/>
      <c r="R118" s="233"/>
      <c r="S118" s="236"/>
      <c r="T118" s="236"/>
      <c r="U118" s="233"/>
      <c r="V118" s="236"/>
      <c r="W118" s="236"/>
      <c r="X118" s="233"/>
      <c r="Y118" s="236"/>
      <c r="Z118" s="236"/>
      <c r="AA118" s="233"/>
      <c r="AB118" s="236"/>
      <c r="AC118" s="236"/>
      <c r="AD118" s="236"/>
      <c r="AE118" s="236"/>
      <c r="AF118" s="236"/>
      <c r="AG118" s="236"/>
      <c r="AH118" s="236"/>
      <c r="AI118" s="236"/>
      <c r="AJ118" s="236"/>
      <c r="AK118" s="236"/>
      <c r="AL118" s="236"/>
      <c r="AM118" s="236"/>
      <c r="AN118" s="236"/>
      <c r="AO118" s="236"/>
      <c r="AP118" s="236"/>
      <c r="AQ118" s="234"/>
      <c r="AR118" s="235"/>
      <c r="AS118" s="236"/>
      <c r="AT118" s="236"/>
      <c r="AU118" s="236"/>
      <c r="AV118" s="236"/>
      <c r="AW118" s="236"/>
      <c r="AX118" s="236"/>
      <c r="AY118" s="236"/>
      <c r="AZ118" s="236"/>
      <c r="BA118" s="237"/>
      <c r="BB118" s="236"/>
      <c r="BC118" s="236"/>
      <c r="BD118" s="236"/>
      <c r="BE118" s="236"/>
      <c r="BF118" s="236"/>
      <c r="BG118" s="234"/>
      <c r="BH118" s="235"/>
      <c r="BI118" s="233"/>
      <c r="BJ118" s="233"/>
      <c r="BK118" s="233"/>
      <c r="BL118" s="233"/>
      <c r="BM118" s="233"/>
      <c r="BN118" s="233"/>
      <c r="BO118" s="233"/>
      <c r="BP118" s="233"/>
      <c r="BQ118" s="233"/>
      <c r="BR118" s="233"/>
      <c r="BS118" s="236"/>
      <c r="BT118" s="236"/>
      <c r="BU118" s="236"/>
      <c r="BV118" s="236"/>
      <c r="BW118" s="236"/>
      <c r="BX118" s="236"/>
    </row>
    <row r="119" spans="1:76" s="232" customFormat="1">
      <c r="A119" s="233"/>
      <c r="B119" s="233"/>
      <c r="C119" s="234"/>
      <c r="D119" s="235"/>
      <c r="E119" s="236"/>
      <c r="F119" s="237"/>
      <c r="G119" s="238"/>
      <c r="H119" s="236"/>
      <c r="I119" s="236"/>
      <c r="J119" s="233"/>
      <c r="K119" s="236"/>
      <c r="L119" s="236"/>
      <c r="M119" s="236"/>
      <c r="N119" s="236"/>
      <c r="O119" s="236"/>
      <c r="P119" s="236"/>
      <c r="Q119" s="236"/>
      <c r="R119" s="233"/>
      <c r="S119" s="236"/>
      <c r="T119" s="236"/>
      <c r="U119" s="233"/>
      <c r="V119" s="236"/>
      <c r="W119" s="236"/>
      <c r="X119" s="233"/>
      <c r="Y119" s="236"/>
      <c r="Z119" s="236"/>
      <c r="AA119" s="233"/>
      <c r="AB119" s="236"/>
      <c r="AC119" s="236"/>
      <c r="AD119" s="236"/>
      <c r="AE119" s="236"/>
      <c r="AF119" s="236"/>
      <c r="AG119" s="236"/>
      <c r="AH119" s="236"/>
      <c r="AI119" s="236"/>
      <c r="AJ119" s="236"/>
      <c r="AK119" s="236"/>
      <c r="AL119" s="236"/>
      <c r="AM119" s="236"/>
      <c r="AN119" s="236"/>
      <c r="AO119" s="236"/>
      <c r="AP119" s="236"/>
      <c r="AQ119" s="234"/>
      <c r="AR119" s="235"/>
      <c r="AS119" s="236"/>
      <c r="AT119" s="236"/>
      <c r="AU119" s="236"/>
      <c r="AV119" s="236"/>
      <c r="AW119" s="236"/>
      <c r="AX119" s="236"/>
      <c r="AY119" s="236"/>
      <c r="AZ119" s="236"/>
      <c r="BA119" s="237"/>
      <c r="BB119" s="236"/>
      <c r="BC119" s="236"/>
      <c r="BD119" s="236"/>
      <c r="BE119" s="236"/>
      <c r="BF119" s="236"/>
      <c r="BG119" s="234"/>
      <c r="BH119" s="235"/>
      <c r="BI119" s="233"/>
      <c r="BJ119" s="233"/>
      <c r="BK119" s="233"/>
      <c r="BL119" s="233"/>
      <c r="BM119" s="233"/>
      <c r="BN119" s="233"/>
      <c r="BO119" s="233"/>
      <c r="BP119" s="233"/>
      <c r="BQ119" s="233"/>
      <c r="BR119" s="233"/>
      <c r="BS119" s="236"/>
      <c r="BT119" s="236"/>
      <c r="BU119" s="236"/>
      <c r="BV119" s="236"/>
      <c r="BW119" s="236"/>
      <c r="BX119" s="236"/>
    </row>
    <row r="120" spans="1:76" s="232" customFormat="1">
      <c r="A120" s="233"/>
      <c r="B120" s="233"/>
      <c r="C120" s="234"/>
      <c r="D120" s="235"/>
      <c r="E120" s="236"/>
      <c r="F120" s="237"/>
      <c r="G120" s="238"/>
      <c r="H120" s="236"/>
      <c r="I120" s="236"/>
      <c r="J120" s="233"/>
      <c r="K120" s="236"/>
      <c r="L120" s="236"/>
      <c r="M120" s="236"/>
      <c r="N120" s="236"/>
      <c r="O120" s="236"/>
      <c r="P120" s="236"/>
      <c r="Q120" s="236"/>
      <c r="R120" s="233"/>
      <c r="S120" s="236"/>
      <c r="T120" s="236"/>
      <c r="U120" s="233"/>
      <c r="V120" s="236"/>
      <c r="W120" s="236"/>
      <c r="X120" s="233"/>
      <c r="Y120" s="236"/>
      <c r="Z120" s="236"/>
      <c r="AA120" s="233"/>
      <c r="AB120" s="236"/>
      <c r="AC120" s="236"/>
      <c r="AD120" s="236"/>
      <c r="AE120" s="236"/>
      <c r="AF120" s="236"/>
      <c r="AG120" s="236"/>
      <c r="AH120" s="236"/>
      <c r="AI120" s="236"/>
      <c r="AJ120" s="236"/>
      <c r="AK120" s="236"/>
      <c r="AL120" s="236"/>
      <c r="AM120" s="236"/>
      <c r="AN120" s="236"/>
      <c r="AO120" s="236"/>
      <c r="AP120" s="236"/>
      <c r="AQ120" s="234"/>
      <c r="AR120" s="235"/>
      <c r="AS120" s="236"/>
      <c r="AT120" s="236"/>
      <c r="AU120" s="236"/>
      <c r="AV120" s="236"/>
      <c r="AW120" s="236"/>
      <c r="AX120" s="236"/>
      <c r="AY120" s="236"/>
      <c r="AZ120" s="236"/>
      <c r="BA120" s="237"/>
      <c r="BB120" s="236"/>
      <c r="BC120" s="236"/>
      <c r="BD120" s="236"/>
      <c r="BE120" s="236"/>
      <c r="BF120" s="236"/>
      <c r="BG120" s="234"/>
      <c r="BH120" s="235"/>
      <c r="BI120" s="233"/>
      <c r="BJ120" s="233"/>
      <c r="BK120" s="233"/>
      <c r="BL120" s="233"/>
      <c r="BM120" s="233"/>
      <c r="BN120" s="233"/>
      <c r="BO120" s="233"/>
      <c r="BP120" s="233"/>
      <c r="BQ120" s="233"/>
      <c r="BR120" s="233"/>
      <c r="BS120" s="236"/>
      <c r="BT120" s="236"/>
      <c r="BU120" s="236"/>
      <c r="BV120" s="236"/>
      <c r="BW120" s="236"/>
      <c r="BX120" s="236"/>
    </row>
    <row r="121" spans="1:76" s="232" customFormat="1">
      <c r="A121" s="233"/>
      <c r="B121" s="233"/>
      <c r="C121" s="234"/>
      <c r="D121" s="235"/>
      <c r="E121" s="236"/>
      <c r="F121" s="237"/>
      <c r="G121" s="238"/>
      <c r="H121" s="236"/>
      <c r="I121" s="236"/>
      <c r="J121" s="233"/>
      <c r="K121" s="236"/>
      <c r="L121" s="236"/>
      <c r="M121" s="236"/>
      <c r="N121" s="236"/>
      <c r="O121" s="236"/>
      <c r="P121" s="236"/>
      <c r="Q121" s="236"/>
      <c r="R121" s="233"/>
      <c r="S121" s="236"/>
      <c r="T121" s="236"/>
      <c r="U121" s="233"/>
      <c r="V121" s="236"/>
      <c r="W121" s="236"/>
      <c r="X121" s="233"/>
      <c r="Y121" s="236"/>
      <c r="Z121" s="236"/>
      <c r="AA121" s="233"/>
      <c r="AB121" s="236"/>
      <c r="AC121" s="236"/>
      <c r="AD121" s="236"/>
      <c r="AE121" s="236"/>
      <c r="AF121" s="236"/>
      <c r="AG121" s="236"/>
      <c r="AH121" s="236"/>
      <c r="AI121" s="236"/>
      <c r="AJ121" s="236"/>
      <c r="AK121" s="236"/>
      <c r="AL121" s="236"/>
      <c r="AM121" s="236"/>
      <c r="AN121" s="236"/>
      <c r="AO121" s="236"/>
      <c r="AP121" s="236"/>
      <c r="AQ121" s="234"/>
      <c r="AR121" s="235"/>
      <c r="AS121" s="236"/>
      <c r="AT121" s="236"/>
      <c r="AU121" s="236"/>
      <c r="AV121" s="236"/>
      <c r="AW121" s="236"/>
      <c r="AX121" s="236"/>
      <c r="AY121" s="236"/>
      <c r="AZ121" s="236"/>
      <c r="BA121" s="237"/>
      <c r="BB121" s="236"/>
      <c r="BC121" s="236"/>
      <c r="BD121" s="236"/>
      <c r="BE121" s="236"/>
      <c r="BF121" s="236"/>
      <c r="BG121" s="234"/>
      <c r="BH121" s="235"/>
      <c r="BI121" s="233"/>
      <c r="BJ121" s="233"/>
      <c r="BK121" s="233"/>
      <c r="BL121" s="233"/>
      <c r="BM121" s="233"/>
      <c r="BN121" s="233"/>
      <c r="BO121" s="233"/>
      <c r="BP121" s="233"/>
      <c r="BQ121" s="233"/>
      <c r="BR121" s="233"/>
      <c r="BS121" s="236"/>
      <c r="BT121" s="236"/>
      <c r="BU121" s="236"/>
      <c r="BV121" s="236"/>
      <c r="BW121" s="236"/>
      <c r="BX121" s="236"/>
    </row>
    <row r="122" spans="1:76" s="232" customFormat="1">
      <c r="A122" s="233"/>
      <c r="B122" s="233"/>
      <c r="C122" s="234"/>
      <c r="D122" s="235"/>
      <c r="E122" s="236"/>
      <c r="F122" s="237"/>
      <c r="G122" s="238"/>
      <c r="H122" s="236"/>
      <c r="I122" s="236"/>
      <c r="J122" s="233"/>
      <c r="K122" s="236"/>
      <c r="L122" s="236"/>
      <c r="M122" s="236"/>
      <c r="N122" s="236"/>
      <c r="O122" s="236"/>
      <c r="P122" s="236"/>
      <c r="Q122" s="236"/>
      <c r="R122" s="233"/>
      <c r="S122" s="236"/>
      <c r="T122" s="236"/>
      <c r="U122" s="233"/>
      <c r="V122" s="236"/>
      <c r="W122" s="236"/>
      <c r="X122" s="233"/>
      <c r="Y122" s="236"/>
      <c r="Z122" s="236"/>
      <c r="AA122" s="233"/>
      <c r="AB122" s="236"/>
      <c r="AC122" s="236"/>
      <c r="AD122" s="236"/>
      <c r="AE122" s="236"/>
      <c r="AF122" s="236"/>
      <c r="AG122" s="236"/>
      <c r="AH122" s="236"/>
      <c r="AI122" s="236"/>
      <c r="AJ122" s="236"/>
      <c r="AK122" s="236"/>
      <c r="AL122" s="236"/>
      <c r="AM122" s="236"/>
      <c r="AN122" s="236"/>
      <c r="AO122" s="236"/>
      <c r="AP122" s="236"/>
      <c r="AQ122" s="234"/>
      <c r="AR122" s="235"/>
      <c r="AS122" s="236"/>
      <c r="AT122" s="236"/>
      <c r="AU122" s="236"/>
      <c r="AV122" s="236"/>
      <c r="AW122" s="236"/>
      <c r="AX122" s="236"/>
      <c r="AY122" s="236"/>
      <c r="AZ122" s="236"/>
      <c r="BA122" s="237"/>
      <c r="BB122" s="236"/>
      <c r="BC122" s="236"/>
      <c r="BD122" s="236"/>
      <c r="BE122" s="236"/>
      <c r="BF122" s="236"/>
      <c r="BG122" s="234"/>
      <c r="BH122" s="235"/>
      <c r="BI122" s="233"/>
      <c r="BJ122" s="233"/>
      <c r="BK122" s="233"/>
      <c r="BL122" s="233"/>
      <c r="BM122" s="233"/>
      <c r="BN122" s="233"/>
      <c r="BO122" s="233"/>
      <c r="BP122" s="233"/>
      <c r="BQ122" s="233"/>
      <c r="BR122" s="233"/>
      <c r="BS122" s="236"/>
      <c r="BT122" s="236"/>
      <c r="BU122" s="236"/>
      <c r="BV122" s="236"/>
      <c r="BW122" s="236"/>
      <c r="BX122" s="236"/>
    </row>
    <row r="123" spans="1:76" s="232" customFormat="1">
      <c r="A123" s="233"/>
      <c r="B123" s="233"/>
      <c r="C123" s="234"/>
      <c r="D123" s="235"/>
      <c r="E123" s="236"/>
      <c r="F123" s="237"/>
      <c r="G123" s="238"/>
      <c r="H123" s="236"/>
      <c r="I123" s="236"/>
      <c r="J123" s="233"/>
      <c r="K123" s="236"/>
      <c r="L123" s="236"/>
      <c r="M123" s="236"/>
      <c r="N123" s="236"/>
      <c r="O123" s="236"/>
      <c r="P123" s="236"/>
      <c r="Q123" s="236"/>
      <c r="R123" s="233"/>
      <c r="S123" s="236"/>
      <c r="T123" s="236"/>
      <c r="U123" s="233"/>
      <c r="V123" s="236"/>
      <c r="W123" s="236"/>
      <c r="X123" s="233"/>
      <c r="Y123" s="236"/>
      <c r="Z123" s="236"/>
      <c r="AA123" s="233"/>
      <c r="AB123" s="236"/>
      <c r="AC123" s="236"/>
      <c r="AD123" s="236"/>
      <c r="AE123" s="236"/>
      <c r="AF123" s="236"/>
      <c r="AG123" s="236"/>
      <c r="AH123" s="236"/>
      <c r="AI123" s="236"/>
      <c r="AJ123" s="236"/>
      <c r="AK123" s="236"/>
      <c r="AL123" s="236"/>
      <c r="AM123" s="236"/>
      <c r="AN123" s="236"/>
      <c r="AO123" s="236"/>
      <c r="AP123" s="236"/>
      <c r="AQ123" s="234"/>
      <c r="AR123" s="235"/>
      <c r="AS123" s="236"/>
      <c r="AT123" s="236"/>
      <c r="AU123" s="236"/>
      <c r="AV123" s="236"/>
      <c r="AW123" s="236"/>
      <c r="AX123" s="236"/>
      <c r="AY123" s="236"/>
      <c r="AZ123" s="236"/>
      <c r="BA123" s="237"/>
      <c r="BB123" s="236"/>
      <c r="BC123" s="236"/>
      <c r="BD123" s="236"/>
      <c r="BE123" s="236"/>
      <c r="BF123" s="236"/>
      <c r="BG123" s="234"/>
      <c r="BH123" s="235"/>
      <c r="BI123" s="233"/>
      <c r="BJ123" s="233"/>
      <c r="BK123" s="233"/>
      <c r="BL123" s="233"/>
      <c r="BM123" s="233"/>
      <c r="BN123" s="233"/>
      <c r="BO123" s="233"/>
      <c r="BP123" s="233"/>
      <c r="BQ123" s="233"/>
      <c r="BR123" s="233"/>
      <c r="BS123" s="236"/>
      <c r="BT123" s="236"/>
      <c r="BU123" s="236"/>
      <c r="BV123" s="236"/>
      <c r="BW123" s="236"/>
      <c r="BX123" s="236"/>
    </row>
    <row r="124" spans="1:76" s="232" customFormat="1">
      <c r="A124" s="233"/>
      <c r="B124" s="233"/>
      <c r="C124" s="234"/>
      <c r="D124" s="235"/>
      <c r="E124" s="236"/>
      <c r="F124" s="237"/>
      <c r="G124" s="238"/>
      <c r="H124" s="236"/>
      <c r="I124" s="236"/>
      <c r="J124" s="233"/>
      <c r="K124" s="236"/>
      <c r="L124" s="236"/>
      <c r="M124" s="236"/>
      <c r="N124" s="236"/>
      <c r="O124" s="236"/>
      <c r="P124" s="236"/>
      <c r="Q124" s="236"/>
      <c r="R124" s="233"/>
      <c r="S124" s="236"/>
      <c r="T124" s="236"/>
      <c r="U124" s="233"/>
      <c r="V124" s="236"/>
      <c r="W124" s="236"/>
      <c r="X124" s="233"/>
      <c r="Y124" s="236"/>
      <c r="Z124" s="236"/>
      <c r="AA124" s="233"/>
      <c r="AB124" s="236"/>
      <c r="AC124" s="236"/>
      <c r="AD124" s="236"/>
      <c r="AE124" s="236"/>
      <c r="AF124" s="236"/>
      <c r="AG124" s="236"/>
      <c r="AH124" s="236"/>
      <c r="AI124" s="236"/>
      <c r="AJ124" s="236"/>
      <c r="AK124" s="236"/>
      <c r="AL124" s="236"/>
      <c r="AM124" s="236"/>
      <c r="AN124" s="236"/>
      <c r="AO124" s="236"/>
      <c r="AP124" s="236"/>
      <c r="AQ124" s="234"/>
      <c r="AR124" s="235"/>
      <c r="AS124" s="236"/>
      <c r="AT124" s="236"/>
      <c r="AU124" s="236"/>
      <c r="AV124" s="236"/>
      <c r="AW124" s="236"/>
      <c r="AX124" s="236"/>
      <c r="AY124" s="236"/>
      <c r="AZ124" s="236"/>
      <c r="BA124" s="237"/>
      <c r="BB124" s="236"/>
      <c r="BC124" s="236"/>
      <c r="BD124" s="236"/>
      <c r="BE124" s="236"/>
      <c r="BF124" s="236"/>
      <c r="BG124" s="234"/>
      <c r="BH124" s="235"/>
      <c r="BI124" s="233"/>
      <c r="BJ124" s="233"/>
      <c r="BK124" s="233"/>
      <c r="BL124" s="233"/>
      <c r="BM124" s="233"/>
      <c r="BN124" s="233"/>
      <c r="BO124" s="233"/>
      <c r="BP124" s="233"/>
      <c r="BQ124" s="233"/>
      <c r="BR124" s="233"/>
      <c r="BS124" s="236"/>
      <c r="BT124" s="236"/>
      <c r="BU124" s="236"/>
      <c r="BV124" s="236"/>
      <c r="BW124" s="236"/>
      <c r="BX124" s="236"/>
    </row>
    <row r="125" spans="1:76" s="232" customFormat="1">
      <c r="A125" s="233"/>
      <c r="B125" s="233"/>
      <c r="C125" s="234"/>
      <c r="D125" s="235"/>
      <c r="E125" s="236"/>
      <c r="F125" s="237"/>
      <c r="G125" s="238"/>
      <c r="H125" s="236"/>
      <c r="I125" s="236"/>
      <c r="J125" s="233"/>
      <c r="K125" s="236"/>
      <c r="L125" s="236"/>
      <c r="M125" s="236"/>
      <c r="N125" s="236"/>
      <c r="O125" s="236"/>
      <c r="P125" s="236"/>
      <c r="Q125" s="236"/>
      <c r="R125" s="233"/>
      <c r="S125" s="236"/>
      <c r="T125" s="236"/>
      <c r="U125" s="233"/>
      <c r="V125" s="236"/>
      <c r="W125" s="236"/>
      <c r="X125" s="233"/>
      <c r="Y125" s="236"/>
      <c r="Z125" s="236"/>
      <c r="AA125" s="233"/>
      <c r="AB125" s="236"/>
      <c r="AC125" s="236"/>
      <c r="AD125" s="236"/>
      <c r="AE125" s="236"/>
      <c r="AF125" s="236"/>
      <c r="AG125" s="236"/>
      <c r="AH125" s="236"/>
      <c r="AI125" s="236"/>
      <c r="AJ125" s="236"/>
      <c r="AK125" s="236"/>
      <c r="AL125" s="236"/>
      <c r="AM125" s="236"/>
      <c r="AN125" s="236"/>
      <c r="AO125" s="236"/>
      <c r="AP125" s="236"/>
      <c r="AQ125" s="234"/>
      <c r="AR125" s="235"/>
      <c r="AS125" s="236"/>
      <c r="AT125" s="236"/>
      <c r="AU125" s="236"/>
      <c r="AV125" s="236"/>
      <c r="AW125" s="236"/>
      <c r="AX125" s="236"/>
      <c r="AY125" s="236"/>
      <c r="AZ125" s="236"/>
      <c r="BA125" s="237"/>
      <c r="BB125" s="236"/>
      <c r="BC125" s="236"/>
      <c r="BD125" s="236"/>
      <c r="BE125" s="236"/>
      <c r="BF125" s="236"/>
      <c r="BG125" s="234"/>
      <c r="BH125" s="235"/>
      <c r="BI125" s="233"/>
      <c r="BJ125" s="233"/>
      <c r="BK125" s="233"/>
      <c r="BL125" s="233"/>
      <c r="BM125" s="233"/>
      <c r="BN125" s="233"/>
      <c r="BO125" s="233"/>
      <c r="BP125" s="233"/>
      <c r="BQ125" s="233"/>
      <c r="BR125" s="233"/>
      <c r="BS125" s="236"/>
      <c r="BT125" s="236"/>
      <c r="BU125" s="236"/>
      <c r="BV125" s="236"/>
      <c r="BW125" s="236"/>
      <c r="BX125" s="236"/>
    </row>
    <row r="126" spans="1:76" s="232" customFormat="1">
      <c r="A126" s="233"/>
      <c r="B126" s="233"/>
      <c r="C126" s="234"/>
      <c r="D126" s="235"/>
      <c r="E126" s="236"/>
      <c r="F126" s="237"/>
      <c r="G126" s="238"/>
      <c r="H126" s="236"/>
      <c r="I126" s="236"/>
      <c r="J126" s="233"/>
      <c r="K126" s="236"/>
      <c r="L126" s="236"/>
      <c r="M126" s="236"/>
      <c r="N126" s="236"/>
      <c r="O126" s="236"/>
      <c r="P126" s="236"/>
      <c r="Q126" s="236"/>
      <c r="R126" s="233"/>
      <c r="S126" s="236"/>
      <c r="T126" s="236"/>
      <c r="U126" s="233"/>
      <c r="V126" s="236"/>
      <c r="W126" s="236"/>
      <c r="X126" s="233"/>
      <c r="Y126" s="236"/>
      <c r="Z126" s="236"/>
      <c r="AA126" s="233"/>
      <c r="AB126" s="236"/>
      <c r="AC126" s="236"/>
      <c r="AD126" s="236"/>
      <c r="AE126" s="236"/>
      <c r="AF126" s="236"/>
      <c r="AG126" s="236"/>
      <c r="AH126" s="236"/>
      <c r="AI126" s="236"/>
      <c r="AJ126" s="236"/>
      <c r="AK126" s="236"/>
      <c r="AL126" s="236"/>
      <c r="AM126" s="236"/>
      <c r="AN126" s="236"/>
      <c r="AO126" s="236"/>
      <c r="AP126" s="236"/>
      <c r="AQ126" s="234"/>
      <c r="AR126" s="235"/>
      <c r="AS126" s="236"/>
      <c r="AT126" s="236"/>
      <c r="AU126" s="236"/>
      <c r="AV126" s="236"/>
      <c r="AW126" s="236"/>
      <c r="AX126" s="236"/>
      <c r="AY126" s="236"/>
      <c r="AZ126" s="236"/>
      <c r="BA126" s="237"/>
      <c r="BB126" s="236"/>
      <c r="BC126" s="236"/>
      <c r="BD126" s="236"/>
      <c r="BE126" s="236"/>
      <c r="BF126" s="236"/>
      <c r="BG126" s="234"/>
      <c r="BH126" s="235"/>
      <c r="BI126" s="233"/>
      <c r="BJ126" s="233"/>
      <c r="BK126" s="233"/>
      <c r="BL126" s="233"/>
      <c r="BM126" s="233"/>
      <c r="BN126" s="233"/>
      <c r="BO126" s="233"/>
      <c r="BP126" s="233"/>
      <c r="BQ126" s="233"/>
      <c r="BR126" s="233"/>
      <c r="BS126" s="236"/>
      <c r="BT126" s="236"/>
      <c r="BU126" s="236"/>
      <c r="BV126" s="236"/>
      <c r="BW126" s="236"/>
      <c r="BX126" s="236"/>
    </row>
    <row r="127" spans="1:76" s="232" customFormat="1">
      <c r="A127" s="233"/>
      <c r="B127" s="233"/>
      <c r="C127" s="234"/>
      <c r="D127" s="235"/>
      <c r="E127" s="236"/>
      <c r="F127" s="237"/>
      <c r="G127" s="238"/>
      <c r="H127" s="236"/>
      <c r="I127" s="236"/>
      <c r="J127" s="233"/>
      <c r="K127" s="236"/>
      <c r="L127" s="236"/>
      <c r="M127" s="236"/>
      <c r="N127" s="236"/>
      <c r="O127" s="236"/>
      <c r="P127" s="236"/>
      <c r="Q127" s="236"/>
      <c r="R127" s="233"/>
      <c r="S127" s="236"/>
      <c r="T127" s="236"/>
      <c r="U127" s="233"/>
      <c r="V127" s="236"/>
      <c r="W127" s="236"/>
      <c r="X127" s="233"/>
      <c r="Y127" s="236"/>
      <c r="Z127" s="236"/>
      <c r="AA127" s="233"/>
      <c r="AB127" s="236"/>
      <c r="AC127" s="236"/>
      <c r="AD127" s="236"/>
      <c r="AE127" s="236"/>
      <c r="AF127" s="236"/>
      <c r="AG127" s="236"/>
      <c r="AH127" s="236"/>
      <c r="AI127" s="236"/>
      <c r="AJ127" s="236"/>
      <c r="AK127" s="236"/>
      <c r="AL127" s="236"/>
      <c r="AM127" s="236"/>
      <c r="AN127" s="236"/>
      <c r="AO127" s="236"/>
      <c r="AP127" s="236"/>
      <c r="AQ127" s="234"/>
      <c r="AR127" s="235"/>
      <c r="AS127" s="236"/>
      <c r="AT127" s="236"/>
      <c r="AU127" s="236"/>
      <c r="AV127" s="236"/>
      <c r="AW127" s="236"/>
      <c r="AX127" s="236"/>
      <c r="AY127" s="236"/>
      <c r="AZ127" s="236"/>
      <c r="BA127" s="237"/>
      <c r="BB127" s="236"/>
      <c r="BC127" s="236"/>
      <c r="BD127" s="236"/>
      <c r="BE127" s="236"/>
      <c r="BF127" s="236"/>
      <c r="BG127" s="234"/>
      <c r="BH127" s="235"/>
      <c r="BI127" s="233"/>
      <c r="BJ127" s="233"/>
      <c r="BK127" s="233"/>
      <c r="BL127" s="233"/>
      <c r="BM127" s="233"/>
      <c r="BN127" s="233"/>
      <c r="BO127" s="233"/>
      <c r="BP127" s="233"/>
      <c r="BQ127" s="233"/>
      <c r="BR127" s="233"/>
      <c r="BS127" s="236"/>
      <c r="BT127" s="236"/>
      <c r="BU127" s="236"/>
      <c r="BV127" s="236"/>
      <c r="BW127" s="236"/>
      <c r="BX127" s="236"/>
    </row>
    <row r="128" spans="1:76" s="232" customFormat="1">
      <c r="A128" s="233"/>
      <c r="B128" s="233"/>
      <c r="C128" s="234"/>
      <c r="D128" s="235"/>
      <c r="E128" s="236"/>
      <c r="F128" s="237"/>
      <c r="G128" s="238"/>
      <c r="H128" s="236"/>
      <c r="I128" s="236"/>
      <c r="J128" s="233"/>
      <c r="K128" s="236"/>
      <c r="L128" s="236"/>
      <c r="M128" s="236"/>
      <c r="N128" s="236"/>
      <c r="O128" s="236"/>
      <c r="P128" s="236"/>
      <c r="Q128" s="236"/>
      <c r="R128" s="233"/>
      <c r="S128" s="236"/>
      <c r="T128" s="236"/>
      <c r="U128" s="233"/>
      <c r="V128" s="236"/>
      <c r="W128" s="236"/>
      <c r="X128" s="233"/>
      <c r="Y128" s="236"/>
      <c r="Z128" s="236"/>
      <c r="AA128" s="233"/>
      <c r="AB128" s="236"/>
      <c r="AC128" s="236"/>
      <c r="AD128" s="236"/>
      <c r="AE128" s="236"/>
      <c r="AF128" s="236"/>
      <c r="AG128" s="236"/>
      <c r="AH128" s="236"/>
      <c r="AI128" s="236"/>
      <c r="AJ128" s="236"/>
      <c r="AK128" s="236"/>
      <c r="AL128" s="236"/>
      <c r="AM128" s="236"/>
      <c r="AN128" s="236"/>
      <c r="AO128" s="236"/>
      <c r="AP128" s="236"/>
      <c r="AQ128" s="234"/>
      <c r="AR128" s="235"/>
      <c r="AS128" s="236"/>
      <c r="AT128" s="236"/>
      <c r="AU128" s="236"/>
      <c r="AV128" s="236"/>
      <c r="AW128" s="236"/>
      <c r="AX128" s="236"/>
      <c r="AY128" s="236"/>
      <c r="AZ128" s="236"/>
      <c r="BA128" s="237"/>
      <c r="BB128" s="236"/>
      <c r="BC128" s="236"/>
      <c r="BD128" s="236"/>
      <c r="BE128" s="236"/>
      <c r="BF128" s="236"/>
      <c r="BG128" s="234"/>
      <c r="BH128" s="235"/>
      <c r="BI128" s="233"/>
      <c r="BJ128" s="233"/>
      <c r="BK128" s="233"/>
      <c r="BL128" s="233"/>
      <c r="BM128" s="233"/>
      <c r="BN128" s="233"/>
      <c r="BO128" s="233"/>
      <c r="BP128" s="233"/>
      <c r="BQ128" s="233"/>
      <c r="BR128" s="233"/>
      <c r="BS128" s="236"/>
      <c r="BT128" s="236"/>
      <c r="BU128" s="236"/>
      <c r="BV128" s="236"/>
      <c r="BW128" s="236"/>
      <c r="BX128" s="236"/>
    </row>
    <row r="129" spans="1:76" s="232" customFormat="1">
      <c r="A129" s="233"/>
      <c r="B129" s="233"/>
      <c r="C129" s="234"/>
      <c r="D129" s="235"/>
      <c r="E129" s="236"/>
      <c r="F129" s="237"/>
      <c r="G129" s="238"/>
      <c r="H129" s="236"/>
      <c r="I129" s="236"/>
      <c r="J129" s="233"/>
      <c r="K129" s="236"/>
      <c r="L129" s="236"/>
      <c r="M129" s="236"/>
      <c r="N129" s="236"/>
      <c r="O129" s="236"/>
      <c r="P129" s="236"/>
      <c r="Q129" s="236"/>
      <c r="R129" s="233"/>
      <c r="S129" s="236"/>
      <c r="T129" s="236"/>
      <c r="U129" s="233"/>
      <c r="V129" s="236"/>
      <c r="W129" s="236"/>
      <c r="X129" s="233"/>
      <c r="Y129" s="236"/>
      <c r="Z129" s="236"/>
      <c r="AA129" s="233"/>
      <c r="AB129" s="236"/>
      <c r="AC129" s="236"/>
      <c r="AD129" s="236"/>
      <c r="AE129" s="236"/>
      <c r="AF129" s="236"/>
      <c r="AG129" s="236"/>
      <c r="AH129" s="236"/>
      <c r="AI129" s="236"/>
      <c r="AJ129" s="236"/>
      <c r="AK129" s="236"/>
      <c r="AL129" s="236"/>
      <c r="AM129" s="236"/>
      <c r="AN129" s="236"/>
      <c r="AO129" s="236"/>
      <c r="AP129" s="236"/>
      <c r="AQ129" s="234"/>
      <c r="AR129" s="235"/>
      <c r="AS129" s="236"/>
      <c r="AT129" s="236"/>
      <c r="AU129" s="236"/>
      <c r="AV129" s="236"/>
      <c r="AW129" s="236"/>
      <c r="AX129" s="236"/>
      <c r="AY129" s="236"/>
      <c r="AZ129" s="236"/>
      <c r="BA129" s="237"/>
      <c r="BB129" s="236"/>
      <c r="BC129" s="236"/>
      <c r="BD129" s="236"/>
      <c r="BE129" s="236"/>
      <c r="BF129" s="236"/>
      <c r="BG129" s="234"/>
      <c r="BH129" s="235"/>
      <c r="BI129" s="233"/>
      <c r="BJ129" s="233"/>
      <c r="BK129" s="233"/>
      <c r="BL129" s="233"/>
      <c r="BM129" s="233"/>
      <c r="BN129" s="233"/>
      <c r="BO129" s="233"/>
      <c r="BP129" s="233"/>
      <c r="BQ129" s="233"/>
      <c r="BR129" s="233"/>
      <c r="BS129" s="236"/>
      <c r="BT129" s="236"/>
      <c r="BU129" s="236"/>
      <c r="BV129" s="236"/>
      <c r="BW129" s="236"/>
      <c r="BX129" s="236"/>
    </row>
    <row r="130" spans="1:76" s="232" customFormat="1">
      <c r="A130" s="233"/>
      <c r="B130" s="233"/>
      <c r="C130" s="234"/>
      <c r="D130" s="235"/>
      <c r="E130" s="236"/>
      <c r="F130" s="237"/>
      <c r="G130" s="238"/>
      <c r="H130" s="236"/>
      <c r="I130" s="236"/>
      <c r="J130" s="233"/>
      <c r="K130" s="236"/>
      <c r="L130" s="236"/>
      <c r="M130" s="236"/>
      <c r="N130" s="236"/>
      <c r="O130" s="236"/>
      <c r="P130" s="236"/>
      <c r="Q130" s="236"/>
      <c r="R130" s="233"/>
      <c r="S130" s="236"/>
      <c r="T130" s="236"/>
      <c r="U130" s="233"/>
      <c r="V130" s="236"/>
      <c r="W130" s="236"/>
      <c r="X130" s="233"/>
      <c r="Y130" s="236"/>
      <c r="Z130" s="236"/>
      <c r="AA130" s="233"/>
      <c r="AB130" s="236"/>
      <c r="AC130" s="236"/>
      <c r="AD130" s="236"/>
      <c r="AE130" s="236"/>
      <c r="AF130" s="236"/>
      <c r="AG130" s="236"/>
      <c r="AH130" s="236"/>
      <c r="AI130" s="236"/>
      <c r="AJ130" s="236"/>
      <c r="AK130" s="236"/>
      <c r="AL130" s="236"/>
      <c r="AM130" s="236"/>
      <c r="AN130" s="236"/>
      <c r="AO130" s="236"/>
      <c r="AP130" s="236"/>
      <c r="AQ130" s="234"/>
      <c r="AR130" s="235"/>
      <c r="AS130" s="236"/>
      <c r="AT130" s="236"/>
      <c r="AU130" s="236"/>
      <c r="AV130" s="236"/>
      <c r="AW130" s="236"/>
      <c r="AX130" s="236"/>
      <c r="AY130" s="236"/>
      <c r="AZ130" s="236"/>
      <c r="BA130" s="237"/>
      <c r="BB130" s="236"/>
      <c r="BC130" s="236"/>
      <c r="BD130" s="236"/>
      <c r="BE130" s="236"/>
      <c r="BF130" s="236"/>
      <c r="BG130" s="234"/>
      <c r="BH130" s="235"/>
      <c r="BI130" s="233"/>
      <c r="BJ130" s="233"/>
      <c r="BK130" s="233"/>
      <c r="BL130" s="233"/>
      <c r="BM130" s="233"/>
      <c r="BN130" s="233"/>
      <c r="BO130" s="233"/>
      <c r="BP130" s="233"/>
      <c r="BQ130" s="233"/>
      <c r="BR130" s="233"/>
      <c r="BS130" s="236"/>
      <c r="BT130" s="236"/>
      <c r="BU130" s="236"/>
      <c r="BV130" s="236"/>
      <c r="BW130" s="236"/>
      <c r="BX130" s="236"/>
    </row>
    <row r="131" spans="1:76" s="232" customFormat="1">
      <c r="A131" s="233"/>
      <c r="B131" s="233"/>
      <c r="C131" s="234"/>
      <c r="D131" s="235"/>
      <c r="E131" s="236"/>
      <c r="F131" s="237"/>
      <c r="G131" s="238"/>
      <c r="H131" s="236"/>
      <c r="I131" s="236"/>
      <c r="J131" s="233"/>
      <c r="K131" s="236"/>
      <c r="L131" s="236"/>
      <c r="M131" s="236"/>
      <c r="N131" s="236"/>
      <c r="O131" s="236"/>
      <c r="P131" s="236"/>
      <c r="Q131" s="236"/>
      <c r="R131" s="233"/>
      <c r="S131" s="236"/>
      <c r="T131" s="236"/>
      <c r="U131" s="233"/>
      <c r="V131" s="236"/>
      <c r="W131" s="236"/>
      <c r="X131" s="233"/>
      <c r="Y131" s="236"/>
      <c r="Z131" s="236"/>
      <c r="AA131" s="233"/>
      <c r="AB131" s="236"/>
      <c r="AC131" s="236"/>
      <c r="AD131" s="236"/>
      <c r="AE131" s="236"/>
      <c r="AF131" s="236"/>
      <c r="AG131" s="236"/>
      <c r="AH131" s="236"/>
      <c r="AI131" s="236"/>
      <c r="AJ131" s="236"/>
      <c r="AK131" s="236"/>
      <c r="AL131" s="236"/>
      <c r="AM131" s="236"/>
      <c r="AN131" s="236"/>
      <c r="AO131" s="236"/>
      <c r="AP131" s="236"/>
      <c r="AQ131" s="234"/>
      <c r="AR131" s="235"/>
      <c r="AS131" s="236"/>
      <c r="AT131" s="236"/>
      <c r="AU131" s="236"/>
      <c r="AV131" s="236"/>
      <c r="AW131" s="236"/>
      <c r="AX131" s="236"/>
      <c r="AY131" s="236"/>
      <c r="AZ131" s="236"/>
      <c r="BA131" s="237"/>
      <c r="BB131" s="236"/>
      <c r="BC131" s="236"/>
      <c r="BD131" s="236"/>
      <c r="BE131" s="236"/>
      <c r="BF131" s="236"/>
      <c r="BG131" s="234"/>
      <c r="BH131" s="235"/>
      <c r="BI131" s="233"/>
      <c r="BJ131" s="233"/>
      <c r="BK131" s="233"/>
      <c r="BL131" s="233"/>
      <c r="BM131" s="233"/>
      <c r="BN131" s="233"/>
      <c r="BO131" s="233"/>
      <c r="BP131" s="233"/>
      <c r="BQ131" s="233"/>
      <c r="BR131" s="233"/>
      <c r="BS131" s="236"/>
      <c r="BT131" s="236"/>
      <c r="BU131" s="236"/>
      <c r="BV131" s="236"/>
      <c r="BW131" s="236"/>
      <c r="BX131" s="236"/>
    </row>
    <row r="132" spans="1:76" s="232" customFormat="1">
      <c r="A132" s="233"/>
      <c r="B132" s="233"/>
      <c r="C132" s="234"/>
      <c r="D132" s="235"/>
      <c r="E132" s="236"/>
      <c r="F132" s="237"/>
      <c r="G132" s="238"/>
      <c r="H132" s="236"/>
      <c r="I132" s="236"/>
      <c r="J132" s="233"/>
      <c r="K132" s="236"/>
      <c r="L132" s="236"/>
      <c r="M132" s="236"/>
      <c r="N132" s="236"/>
      <c r="O132" s="236"/>
      <c r="P132" s="236"/>
      <c r="Q132" s="236"/>
      <c r="R132" s="233"/>
      <c r="S132" s="236"/>
      <c r="T132" s="236"/>
      <c r="U132" s="233"/>
      <c r="V132" s="236"/>
      <c r="W132" s="236"/>
      <c r="X132" s="233"/>
      <c r="Y132" s="236"/>
      <c r="Z132" s="236"/>
      <c r="AA132" s="233"/>
      <c r="AB132" s="236"/>
      <c r="AC132" s="236"/>
      <c r="AD132" s="236"/>
      <c r="AE132" s="236"/>
      <c r="AF132" s="236"/>
      <c r="AG132" s="236"/>
      <c r="AH132" s="236"/>
      <c r="AI132" s="236"/>
      <c r="AJ132" s="236"/>
      <c r="AK132" s="236"/>
      <c r="AL132" s="236"/>
      <c r="AM132" s="236"/>
      <c r="AN132" s="236"/>
      <c r="AO132" s="236"/>
      <c r="AP132" s="236"/>
      <c r="AQ132" s="234"/>
      <c r="AR132" s="235"/>
      <c r="AS132" s="236"/>
      <c r="AT132" s="236"/>
      <c r="AU132" s="236"/>
      <c r="AV132" s="236"/>
      <c r="AW132" s="236"/>
      <c r="AX132" s="236"/>
      <c r="AY132" s="236"/>
      <c r="AZ132" s="236"/>
      <c r="BA132" s="237"/>
      <c r="BB132" s="236"/>
      <c r="BC132" s="236"/>
      <c r="BD132" s="236"/>
      <c r="BE132" s="236"/>
      <c r="BF132" s="236"/>
      <c r="BG132" s="234"/>
      <c r="BH132" s="235"/>
      <c r="BI132" s="233"/>
      <c r="BJ132" s="233"/>
      <c r="BK132" s="233"/>
      <c r="BL132" s="233"/>
      <c r="BM132" s="233"/>
      <c r="BN132" s="233"/>
      <c r="BO132" s="233"/>
      <c r="BP132" s="233"/>
      <c r="BQ132" s="233"/>
      <c r="BR132" s="233"/>
      <c r="BS132" s="236"/>
      <c r="BT132" s="236"/>
      <c r="BU132" s="236"/>
      <c r="BV132" s="236"/>
      <c r="BW132" s="236"/>
      <c r="BX132" s="236"/>
    </row>
    <row r="133" spans="1:76" s="232" customFormat="1">
      <c r="A133" s="233"/>
      <c r="B133" s="233"/>
      <c r="C133" s="234"/>
      <c r="D133" s="235"/>
      <c r="E133" s="236"/>
      <c r="F133" s="237"/>
      <c r="G133" s="238"/>
      <c r="H133" s="236"/>
      <c r="I133" s="236"/>
      <c r="J133" s="233"/>
      <c r="K133" s="236"/>
      <c r="L133" s="236"/>
      <c r="M133" s="236"/>
      <c r="N133" s="236"/>
      <c r="O133" s="236"/>
      <c r="P133" s="236"/>
      <c r="Q133" s="236"/>
      <c r="R133" s="233"/>
      <c r="S133" s="236"/>
      <c r="T133" s="236"/>
      <c r="U133" s="233"/>
      <c r="V133" s="236"/>
      <c r="W133" s="236"/>
      <c r="X133" s="233"/>
      <c r="Y133" s="236"/>
      <c r="Z133" s="236"/>
      <c r="AA133" s="233"/>
      <c r="AB133" s="236"/>
      <c r="AC133" s="236"/>
      <c r="AD133" s="236"/>
      <c r="AE133" s="236"/>
      <c r="AF133" s="236"/>
      <c r="AG133" s="236"/>
      <c r="AH133" s="236"/>
      <c r="AI133" s="236"/>
      <c r="AJ133" s="236"/>
      <c r="AK133" s="236"/>
      <c r="AL133" s="236"/>
      <c r="AM133" s="236"/>
      <c r="AN133" s="236"/>
      <c r="AO133" s="236"/>
      <c r="AP133" s="236"/>
      <c r="AQ133" s="234"/>
      <c r="AR133" s="235"/>
      <c r="AS133" s="236"/>
      <c r="AT133" s="236"/>
      <c r="AU133" s="236"/>
      <c r="AV133" s="236"/>
      <c r="AW133" s="236"/>
      <c r="AX133" s="236"/>
      <c r="AY133" s="236"/>
      <c r="AZ133" s="236"/>
      <c r="BA133" s="237"/>
      <c r="BB133" s="236"/>
      <c r="BC133" s="236"/>
      <c r="BD133" s="236"/>
      <c r="BE133" s="236"/>
      <c r="BF133" s="236"/>
      <c r="BG133" s="234"/>
      <c r="BH133" s="235"/>
      <c r="BI133" s="233"/>
      <c r="BJ133" s="233"/>
      <c r="BK133" s="233"/>
      <c r="BL133" s="233"/>
      <c r="BM133" s="233"/>
      <c r="BN133" s="233"/>
      <c r="BO133" s="233"/>
      <c r="BP133" s="233"/>
      <c r="BQ133" s="233"/>
      <c r="BR133" s="233"/>
      <c r="BS133" s="236"/>
      <c r="BT133" s="236"/>
      <c r="BU133" s="236"/>
      <c r="BV133" s="236"/>
      <c r="BW133" s="236"/>
      <c r="BX133" s="236"/>
    </row>
    <row r="134" spans="1:76" s="232" customFormat="1">
      <c r="A134" s="233"/>
      <c r="B134" s="233"/>
      <c r="C134" s="234"/>
      <c r="D134" s="235"/>
      <c r="E134" s="236"/>
      <c r="F134" s="237"/>
      <c r="G134" s="238"/>
      <c r="H134" s="236"/>
      <c r="I134" s="236"/>
      <c r="J134" s="233"/>
      <c r="K134" s="236"/>
      <c r="L134" s="236"/>
      <c r="M134" s="236"/>
      <c r="N134" s="236"/>
      <c r="O134" s="236"/>
      <c r="P134" s="236"/>
      <c r="Q134" s="236"/>
      <c r="R134" s="233"/>
      <c r="S134" s="236"/>
      <c r="T134" s="236"/>
      <c r="U134" s="233"/>
      <c r="V134" s="236"/>
      <c r="W134" s="236"/>
      <c r="X134" s="233"/>
      <c r="Y134" s="236"/>
      <c r="Z134" s="236"/>
      <c r="AA134" s="233"/>
      <c r="AB134" s="236"/>
      <c r="AC134" s="236"/>
      <c r="AD134" s="236"/>
      <c r="AE134" s="236"/>
      <c r="AF134" s="236"/>
      <c r="AG134" s="236"/>
      <c r="AH134" s="236"/>
      <c r="AI134" s="236"/>
      <c r="AJ134" s="236"/>
      <c r="AK134" s="236"/>
      <c r="AL134" s="236"/>
      <c r="AM134" s="236"/>
      <c r="AN134" s="236"/>
      <c r="AO134" s="236"/>
      <c r="AP134" s="236"/>
      <c r="AQ134" s="234"/>
      <c r="AR134" s="235"/>
      <c r="AS134" s="236"/>
      <c r="AT134" s="236"/>
      <c r="AU134" s="236"/>
      <c r="AV134" s="236"/>
      <c r="AW134" s="236"/>
      <c r="AX134" s="236"/>
      <c r="AY134" s="236"/>
      <c r="AZ134" s="236"/>
      <c r="BA134" s="237"/>
      <c r="BB134" s="236"/>
      <c r="BC134" s="236"/>
      <c r="BD134" s="236"/>
      <c r="BE134" s="236"/>
      <c r="BF134" s="236"/>
      <c r="BG134" s="234"/>
      <c r="BH134" s="235"/>
      <c r="BI134" s="233"/>
      <c r="BJ134" s="233"/>
      <c r="BK134" s="233"/>
      <c r="BL134" s="233"/>
      <c r="BM134" s="233"/>
      <c r="BN134" s="233"/>
      <c r="BO134" s="233"/>
      <c r="BP134" s="233"/>
      <c r="BQ134" s="233"/>
      <c r="BR134" s="233"/>
      <c r="BS134" s="236"/>
      <c r="BT134" s="236"/>
      <c r="BU134" s="236"/>
      <c r="BV134" s="236"/>
      <c r="BW134" s="236"/>
      <c r="BX134" s="236"/>
    </row>
    <row r="135" spans="1:76" s="232" customFormat="1">
      <c r="A135" s="233"/>
      <c r="B135" s="233"/>
      <c r="C135" s="234"/>
      <c r="D135" s="235"/>
      <c r="E135" s="236"/>
      <c r="F135" s="237"/>
      <c r="G135" s="238"/>
      <c r="H135" s="236"/>
      <c r="I135" s="236"/>
      <c r="J135" s="233"/>
      <c r="K135" s="236"/>
      <c r="L135" s="236"/>
      <c r="M135" s="236"/>
      <c r="N135" s="236"/>
      <c r="O135" s="236"/>
      <c r="P135" s="236"/>
      <c r="Q135" s="236"/>
      <c r="R135" s="233"/>
      <c r="S135" s="236"/>
      <c r="T135" s="236"/>
      <c r="U135" s="233"/>
      <c r="V135" s="236"/>
      <c r="W135" s="236"/>
      <c r="X135" s="233"/>
      <c r="Y135" s="236"/>
      <c r="Z135" s="236"/>
      <c r="AA135" s="233"/>
      <c r="AB135" s="236"/>
      <c r="AC135" s="236"/>
      <c r="AD135" s="236"/>
      <c r="AE135" s="236"/>
      <c r="AF135" s="236"/>
      <c r="AG135" s="236"/>
      <c r="AH135" s="236"/>
      <c r="AI135" s="236"/>
      <c r="AJ135" s="236"/>
      <c r="AK135" s="236"/>
      <c r="AL135" s="236"/>
      <c r="AM135" s="236"/>
      <c r="AN135" s="236"/>
      <c r="AO135" s="236"/>
      <c r="AP135" s="236"/>
      <c r="AQ135" s="234"/>
      <c r="AR135" s="235"/>
      <c r="AS135" s="236"/>
      <c r="AT135" s="236"/>
      <c r="AU135" s="236"/>
      <c r="AV135" s="236"/>
      <c r="AW135" s="236"/>
      <c r="AX135" s="236"/>
      <c r="AY135" s="236"/>
      <c r="AZ135" s="236"/>
      <c r="BA135" s="237"/>
      <c r="BB135" s="236"/>
      <c r="BC135" s="236"/>
      <c r="BD135" s="236"/>
      <c r="BE135" s="236"/>
      <c r="BF135" s="236"/>
      <c r="BG135" s="234"/>
      <c r="BH135" s="235"/>
      <c r="BI135" s="233"/>
      <c r="BJ135" s="233"/>
      <c r="BK135" s="233"/>
      <c r="BL135" s="233"/>
      <c r="BM135" s="233"/>
      <c r="BN135" s="233"/>
      <c r="BO135" s="233"/>
      <c r="BP135" s="233"/>
      <c r="BQ135" s="233"/>
      <c r="BR135" s="233"/>
      <c r="BS135" s="236"/>
      <c r="BT135" s="236"/>
      <c r="BU135" s="236"/>
      <c r="BV135" s="236"/>
      <c r="BW135" s="236"/>
      <c r="BX135" s="236"/>
    </row>
    <row r="136" spans="1:76" s="232" customFormat="1">
      <c r="A136" s="233"/>
      <c r="B136" s="233"/>
      <c r="C136" s="234"/>
      <c r="D136" s="235"/>
      <c r="E136" s="236"/>
      <c r="F136" s="237"/>
      <c r="G136" s="238"/>
      <c r="H136" s="236"/>
      <c r="I136" s="236"/>
      <c r="J136" s="233"/>
      <c r="K136" s="236"/>
      <c r="L136" s="236"/>
      <c r="M136" s="236"/>
      <c r="N136" s="236"/>
      <c r="O136" s="236"/>
      <c r="P136" s="236"/>
      <c r="Q136" s="236"/>
      <c r="R136" s="233"/>
      <c r="S136" s="236"/>
      <c r="T136" s="236"/>
      <c r="U136" s="233"/>
      <c r="V136" s="236"/>
      <c r="W136" s="236"/>
      <c r="X136" s="233"/>
      <c r="Y136" s="236"/>
      <c r="Z136" s="236"/>
      <c r="AA136" s="233"/>
      <c r="AB136" s="236"/>
      <c r="AC136" s="236"/>
      <c r="AD136" s="236"/>
      <c r="AE136" s="236"/>
      <c r="AF136" s="236"/>
      <c r="AG136" s="236"/>
      <c r="AH136" s="236"/>
      <c r="AI136" s="236"/>
      <c r="AJ136" s="236"/>
      <c r="AK136" s="236"/>
      <c r="AL136" s="236"/>
      <c r="AM136" s="236"/>
      <c r="AN136" s="236"/>
      <c r="AO136" s="236"/>
      <c r="AP136" s="236"/>
      <c r="AQ136" s="234"/>
      <c r="AR136" s="235"/>
      <c r="AS136" s="236"/>
      <c r="AT136" s="236"/>
      <c r="AU136" s="236"/>
      <c r="AV136" s="236"/>
      <c r="AW136" s="236"/>
      <c r="AX136" s="236"/>
      <c r="AY136" s="236"/>
      <c r="AZ136" s="236"/>
      <c r="BA136" s="237"/>
      <c r="BB136" s="236"/>
      <c r="BC136" s="236"/>
      <c r="BD136" s="236"/>
      <c r="BE136" s="236"/>
      <c r="BF136" s="236"/>
      <c r="BG136" s="234"/>
      <c r="BH136" s="235"/>
      <c r="BI136" s="233"/>
      <c r="BJ136" s="233"/>
      <c r="BK136" s="233"/>
      <c r="BL136" s="233"/>
      <c r="BM136" s="233"/>
      <c r="BN136" s="233"/>
      <c r="BO136" s="233"/>
      <c r="BP136" s="233"/>
      <c r="BQ136" s="233"/>
      <c r="BR136" s="233"/>
      <c r="BS136" s="236"/>
      <c r="BT136" s="236"/>
      <c r="BU136" s="236"/>
      <c r="BV136" s="236"/>
      <c r="BW136" s="236"/>
      <c r="BX136" s="236"/>
    </row>
    <row r="137" spans="1:76" s="232" customFormat="1">
      <c r="A137" s="233"/>
      <c r="B137" s="233"/>
      <c r="C137" s="234"/>
      <c r="D137" s="235"/>
      <c r="E137" s="236"/>
      <c r="F137" s="237"/>
      <c r="G137" s="238"/>
      <c r="H137" s="236"/>
      <c r="I137" s="236"/>
      <c r="J137" s="233"/>
      <c r="K137" s="236"/>
      <c r="L137" s="236"/>
      <c r="M137" s="236"/>
      <c r="N137" s="236"/>
      <c r="O137" s="236"/>
      <c r="P137" s="236"/>
      <c r="Q137" s="236"/>
      <c r="R137" s="233"/>
      <c r="S137" s="236"/>
      <c r="T137" s="236"/>
      <c r="U137" s="233"/>
      <c r="V137" s="236"/>
      <c r="W137" s="236"/>
      <c r="X137" s="233"/>
      <c r="Y137" s="236"/>
      <c r="Z137" s="236"/>
      <c r="AA137" s="233"/>
      <c r="AB137" s="236"/>
      <c r="AC137" s="236"/>
      <c r="AD137" s="236"/>
      <c r="AE137" s="236"/>
      <c r="AF137" s="236"/>
      <c r="AG137" s="236"/>
      <c r="AH137" s="236"/>
      <c r="AI137" s="236"/>
      <c r="AJ137" s="236"/>
      <c r="AK137" s="236"/>
      <c r="AL137" s="236"/>
      <c r="AM137" s="236"/>
      <c r="AN137" s="236"/>
      <c r="AO137" s="236"/>
      <c r="AP137" s="236"/>
      <c r="AQ137" s="234"/>
      <c r="AR137" s="235"/>
      <c r="AS137" s="236"/>
      <c r="AT137" s="236"/>
      <c r="AU137" s="236"/>
      <c r="AV137" s="236"/>
      <c r="AW137" s="236"/>
      <c r="AX137" s="236"/>
      <c r="AY137" s="236"/>
      <c r="AZ137" s="236"/>
      <c r="BA137" s="237"/>
      <c r="BB137" s="236"/>
      <c r="BC137" s="236"/>
      <c r="BD137" s="236"/>
      <c r="BE137" s="236"/>
      <c r="BF137" s="236"/>
      <c r="BG137" s="234"/>
      <c r="BH137" s="235"/>
      <c r="BI137" s="233"/>
      <c r="BJ137" s="233"/>
      <c r="BK137" s="233"/>
      <c r="BL137" s="233"/>
      <c r="BM137" s="233"/>
      <c r="BN137" s="233"/>
      <c r="BO137" s="233"/>
      <c r="BP137" s="233"/>
      <c r="BQ137" s="233"/>
      <c r="BR137" s="233"/>
      <c r="BS137" s="236"/>
      <c r="BT137" s="236"/>
      <c r="BU137" s="236"/>
      <c r="BV137" s="236"/>
      <c r="BW137" s="236"/>
      <c r="BX137" s="236"/>
    </row>
    <row r="138" spans="1:76" s="232" customFormat="1">
      <c r="A138" s="233"/>
      <c r="B138" s="233"/>
      <c r="C138" s="234"/>
      <c r="D138" s="235"/>
      <c r="E138" s="236"/>
      <c r="F138" s="237"/>
      <c r="G138" s="238"/>
      <c r="H138" s="236"/>
      <c r="I138" s="236"/>
      <c r="J138" s="233"/>
      <c r="K138" s="236"/>
      <c r="L138" s="236"/>
      <c r="M138" s="236"/>
      <c r="N138" s="236"/>
      <c r="O138" s="236"/>
      <c r="P138" s="236"/>
      <c r="Q138" s="236"/>
      <c r="R138" s="233"/>
      <c r="S138" s="236"/>
      <c r="T138" s="236"/>
      <c r="U138" s="233"/>
      <c r="V138" s="236"/>
      <c r="W138" s="236"/>
      <c r="X138" s="233"/>
      <c r="Y138" s="236"/>
      <c r="Z138" s="236"/>
      <c r="AA138" s="233"/>
      <c r="AB138" s="236"/>
      <c r="AC138" s="236"/>
      <c r="AD138" s="236"/>
      <c r="AE138" s="236"/>
      <c r="AF138" s="236"/>
      <c r="AG138" s="236"/>
      <c r="AH138" s="236"/>
      <c r="AI138" s="236"/>
      <c r="AJ138" s="236"/>
      <c r="AK138" s="236"/>
      <c r="AL138" s="236"/>
      <c r="AM138" s="236"/>
      <c r="AN138" s="236"/>
      <c r="AO138" s="236"/>
      <c r="AP138" s="236"/>
      <c r="AQ138" s="234"/>
      <c r="AR138" s="235"/>
      <c r="AS138" s="236"/>
      <c r="AT138" s="236"/>
      <c r="AU138" s="236"/>
      <c r="AV138" s="236"/>
      <c r="AW138" s="236"/>
      <c r="AX138" s="236"/>
      <c r="AY138" s="236"/>
      <c r="AZ138" s="236"/>
      <c r="BA138" s="237"/>
      <c r="BB138" s="236"/>
      <c r="BC138" s="236"/>
      <c r="BD138" s="236"/>
      <c r="BE138" s="236"/>
      <c r="BF138" s="236"/>
      <c r="BG138" s="234"/>
      <c r="BH138" s="235"/>
      <c r="BI138" s="233"/>
      <c r="BJ138" s="233"/>
      <c r="BK138" s="233"/>
      <c r="BL138" s="233"/>
      <c r="BM138" s="233"/>
      <c r="BN138" s="233"/>
      <c r="BO138" s="233"/>
      <c r="BP138" s="233"/>
      <c r="BQ138" s="233"/>
      <c r="BR138" s="233"/>
      <c r="BS138" s="236"/>
      <c r="BT138" s="236"/>
      <c r="BU138" s="236"/>
      <c r="BV138" s="236"/>
      <c r="BW138" s="236"/>
      <c r="BX138" s="236"/>
    </row>
    <row r="139" spans="1:76" s="232" customFormat="1">
      <c r="A139" s="233"/>
      <c r="B139" s="233"/>
      <c r="C139" s="234"/>
      <c r="D139" s="235"/>
      <c r="E139" s="236"/>
      <c r="F139" s="237"/>
      <c r="G139" s="238"/>
      <c r="H139" s="236"/>
      <c r="I139" s="236"/>
      <c r="J139" s="233"/>
      <c r="K139" s="236"/>
      <c r="L139" s="236"/>
      <c r="M139" s="236"/>
      <c r="N139" s="236"/>
      <c r="O139" s="236"/>
      <c r="P139" s="236"/>
      <c r="Q139" s="236"/>
      <c r="R139" s="233"/>
      <c r="S139" s="236"/>
      <c r="T139" s="236"/>
      <c r="U139" s="233"/>
      <c r="V139" s="236"/>
      <c r="W139" s="236"/>
      <c r="X139" s="233"/>
      <c r="Y139" s="236"/>
      <c r="Z139" s="236"/>
      <c r="AA139" s="233"/>
      <c r="AB139" s="236"/>
      <c r="AC139" s="236"/>
      <c r="AD139" s="236"/>
      <c r="AE139" s="236"/>
      <c r="AF139" s="236"/>
      <c r="AG139" s="236"/>
      <c r="AH139" s="236"/>
      <c r="AI139" s="236"/>
      <c r="AJ139" s="236"/>
      <c r="AK139" s="236"/>
      <c r="AL139" s="236"/>
      <c r="AM139" s="236"/>
      <c r="AN139" s="236"/>
      <c r="AO139" s="236"/>
      <c r="AP139" s="236"/>
      <c r="AQ139" s="234"/>
      <c r="AR139" s="235"/>
      <c r="AS139" s="236"/>
      <c r="AT139" s="236"/>
      <c r="AU139" s="236"/>
      <c r="AV139" s="236"/>
      <c r="AW139" s="236"/>
      <c r="AX139" s="236"/>
      <c r="AY139" s="236"/>
      <c r="AZ139" s="236"/>
      <c r="BA139" s="237"/>
      <c r="BB139" s="236"/>
      <c r="BC139" s="236"/>
      <c r="BD139" s="236"/>
      <c r="BE139" s="236"/>
      <c r="BF139" s="236"/>
      <c r="BG139" s="234"/>
      <c r="BH139" s="235"/>
      <c r="BI139" s="233"/>
      <c r="BJ139" s="233"/>
      <c r="BK139" s="233"/>
      <c r="BL139" s="233"/>
      <c r="BM139" s="233"/>
      <c r="BN139" s="233"/>
      <c r="BO139" s="233"/>
      <c r="BP139" s="233"/>
      <c r="BQ139" s="233"/>
      <c r="BR139" s="233"/>
      <c r="BS139" s="236"/>
      <c r="BT139" s="236"/>
      <c r="BU139" s="236"/>
      <c r="BV139" s="236"/>
      <c r="BW139" s="236"/>
      <c r="BX139" s="236"/>
    </row>
    <row r="140" spans="1:76" s="232" customFormat="1">
      <c r="A140" s="233"/>
      <c r="B140" s="233"/>
      <c r="C140" s="234"/>
      <c r="D140" s="235"/>
      <c r="E140" s="236"/>
      <c r="F140" s="237"/>
      <c r="G140" s="238"/>
      <c r="H140" s="236"/>
      <c r="I140" s="236"/>
      <c r="J140" s="233"/>
      <c r="K140" s="236"/>
      <c r="L140" s="236"/>
      <c r="M140" s="236"/>
      <c r="N140" s="236"/>
      <c r="O140" s="236"/>
      <c r="P140" s="236"/>
      <c r="Q140" s="236"/>
      <c r="R140" s="233"/>
      <c r="S140" s="236"/>
      <c r="T140" s="236"/>
      <c r="U140" s="233"/>
      <c r="V140" s="236"/>
      <c r="W140" s="236"/>
      <c r="X140" s="233"/>
      <c r="Y140" s="236"/>
      <c r="Z140" s="236"/>
      <c r="AA140" s="233"/>
      <c r="AB140" s="236"/>
      <c r="AC140" s="236"/>
      <c r="AD140" s="236"/>
      <c r="AE140" s="236"/>
      <c r="AF140" s="236"/>
      <c r="AG140" s="236"/>
      <c r="AH140" s="236"/>
      <c r="AI140" s="236"/>
      <c r="AJ140" s="236"/>
      <c r="AK140" s="236"/>
      <c r="AL140" s="236"/>
      <c r="AM140" s="236"/>
      <c r="AN140" s="236"/>
      <c r="AO140" s="236"/>
      <c r="AP140" s="236"/>
      <c r="AQ140" s="234"/>
      <c r="AR140" s="235"/>
      <c r="AS140" s="236"/>
      <c r="AT140" s="236"/>
      <c r="AU140" s="236"/>
      <c r="AV140" s="236"/>
      <c r="AW140" s="236"/>
      <c r="AX140" s="236"/>
      <c r="AY140" s="236"/>
      <c r="AZ140" s="236"/>
      <c r="BA140" s="237"/>
      <c r="BB140" s="236"/>
      <c r="BC140" s="236"/>
      <c r="BD140" s="236"/>
      <c r="BE140" s="236"/>
      <c r="BF140" s="236"/>
      <c r="BG140" s="234"/>
      <c r="BH140" s="235"/>
      <c r="BI140" s="233"/>
      <c r="BJ140" s="233"/>
      <c r="BK140" s="233"/>
      <c r="BL140" s="233"/>
      <c r="BM140" s="233"/>
      <c r="BN140" s="233"/>
      <c r="BO140" s="233"/>
      <c r="BP140" s="233"/>
      <c r="BQ140" s="233"/>
      <c r="BR140" s="233"/>
      <c r="BS140" s="236"/>
      <c r="BT140" s="236"/>
      <c r="BU140" s="236"/>
      <c r="BV140" s="236"/>
      <c r="BW140" s="236"/>
      <c r="BX140" s="236"/>
    </row>
    <row r="141" spans="1:76" s="232" customFormat="1">
      <c r="A141" s="233"/>
      <c r="B141" s="233"/>
      <c r="C141" s="234"/>
      <c r="D141" s="235"/>
      <c r="E141" s="236"/>
      <c r="F141" s="237"/>
      <c r="G141" s="238"/>
      <c r="H141" s="236"/>
      <c r="I141" s="236"/>
      <c r="J141" s="233"/>
      <c r="K141" s="236"/>
      <c r="L141" s="236"/>
      <c r="M141" s="236"/>
      <c r="N141" s="236"/>
      <c r="O141" s="236"/>
      <c r="P141" s="236"/>
      <c r="Q141" s="236"/>
      <c r="R141" s="233"/>
      <c r="S141" s="236"/>
      <c r="T141" s="236"/>
      <c r="U141" s="233"/>
      <c r="V141" s="236"/>
      <c r="W141" s="236"/>
      <c r="X141" s="233"/>
      <c r="Y141" s="236"/>
      <c r="Z141" s="236"/>
      <c r="AA141" s="233"/>
      <c r="AB141" s="236"/>
      <c r="AC141" s="236"/>
      <c r="AD141" s="236"/>
      <c r="AE141" s="236"/>
      <c r="AF141" s="236"/>
      <c r="AG141" s="236"/>
      <c r="AH141" s="236"/>
      <c r="AI141" s="236"/>
      <c r="AJ141" s="236"/>
      <c r="AK141" s="236"/>
      <c r="AL141" s="236"/>
      <c r="AM141" s="236"/>
      <c r="AN141" s="236"/>
      <c r="AO141" s="236"/>
      <c r="AP141" s="236"/>
      <c r="AQ141" s="234"/>
      <c r="AR141" s="235"/>
      <c r="AS141" s="236"/>
      <c r="AT141" s="236"/>
      <c r="AU141" s="236"/>
      <c r="AV141" s="236"/>
      <c r="AW141" s="236"/>
      <c r="AX141" s="236"/>
      <c r="AY141" s="236"/>
      <c r="AZ141" s="236"/>
      <c r="BA141" s="237"/>
      <c r="BB141" s="236"/>
      <c r="BC141" s="236"/>
      <c r="BD141" s="236"/>
      <c r="BE141" s="236"/>
      <c r="BF141" s="236"/>
      <c r="BG141" s="234"/>
      <c r="BH141" s="235"/>
      <c r="BI141" s="233"/>
      <c r="BJ141" s="233"/>
      <c r="BK141" s="233"/>
      <c r="BL141" s="233"/>
      <c r="BM141" s="233"/>
      <c r="BN141" s="233"/>
      <c r="BO141" s="233"/>
      <c r="BP141" s="233"/>
      <c r="BQ141" s="233"/>
      <c r="BR141" s="233"/>
      <c r="BS141" s="236"/>
      <c r="BT141" s="236"/>
      <c r="BU141" s="236"/>
      <c r="BV141" s="236"/>
      <c r="BW141" s="236"/>
      <c r="BX141" s="236"/>
    </row>
    <row r="142" spans="1:76" s="232" customFormat="1">
      <c r="A142" s="233"/>
      <c r="B142" s="233"/>
      <c r="C142" s="234"/>
      <c r="D142" s="235"/>
      <c r="E142" s="236"/>
      <c r="F142" s="237"/>
      <c r="G142" s="238"/>
      <c r="H142" s="236"/>
      <c r="I142" s="236"/>
      <c r="J142" s="233"/>
      <c r="K142" s="236"/>
      <c r="L142" s="236"/>
      <c r="M142" s="236"/>
      <c r="N142" s="236"/>
      <c r="O142" s="236"/>
      <c r="P142" s="236"/>
      <c r="Q142" s="236"/>
      <c r="R142" s="233"/>
      <c r="S142" s="236"/>
      <c r="T142" s="236"/>
      <c r="U142" s="233"/>
      <c r="V142" s="236"/>
      <c r="W142" s="236"/>
      <c r="X142" s="233"/>
      <c r="Y142" s="236"/>
      <c r="Z142" s="236"/>
      <c r="AA142" s="233"/>
      <c r="AB142" s="236"/>
      <c r="AC142" s="236"/>
      <c r="AD142" s="236"/>
      <c r="AE142" s="236"/>
      <c r="AF142" s="236"/>
      <c r="AG142" s="236"/>
      <c r="AH142" s="236"/>
      <c r="AI142" s="236"/>
      <c r="AJ142" s="236"/>
      <c r="AK142" s="236"/>
      <c r="AL142" s="236"/>
      <c r="AM142" s="236"/>
      <c r="AN142" s="236"/>
      <c r="AO142" s="236"/>
      <c r="AP142" s="236"/>
      <c r="AQ142" s="234"/>
      <c r="AR142" s="235"/>
      <c r="AS142" s="236"/>
      <c r="AT142" s="236"/>
      <c r="AU142" s="236"/>
      <c r="AV142" s="236"/>
      <c r="AW142" s="236"/>
      <c r="AX142" s="236"/>
      <c r="AY142" s="236"/>
      <c r="AZ142" s="236"/>
      <c r="BA142" s="237"/>
      <c r="BB142" s="236"/>
      <c r="BC142" s="236"/>
      <c r="BD142" s="236"/>
      <c r="BE142" s="236"/>
      <c r="BF142" s="236"/>
      <c r="BG142" s="234"/>
      <c r="BH142" s="235"/>
      <c r="BI142" s="233"/>
      <c r="BJ142" s="233"/>
      <c r="BK142" s="233"/>
      <c r="BL142" s="233"/>
      <c r="BM142" s="233"/>
      <c r="BN142" s="233"/>
      <c r="BO142" s="233"/>
      <c r="BP142" s="233"/>
      <c r="BQ142" s="233"/>
      <c r="BR142" s="233"/>
      <c r="BS142" s="236"/>
      <c r="BT142" s="236"/>
      <c r="BU142" s="236"/>
      <c r="BV142" s="236"/>
      <c r="BW142" s="236"/>
      <c r="BX142" s="236"/>
    </row>
    <row r="143" spans="1:76" s="232" customFormat="1">
      <c r="A143" s="233"/>
      <c r="B143" s="233"/>
      <c r="C143" s="234"/>
      <c r="D143" s="235"/>
      <c r="E143" s="236"/>
      <c r="F143" s="237"/>
      <c r="G143" s="238"/>
      <c r="H143" s="236"/>
      <c r="I143" s="236"/>
      <c r="J143" s="233"/>
      <c r="K143" s="236"/>
      <c r="L143" s="236"/>
      <c r="M143" s="236"/>
      <c r="N143" s="236"/>
      <c r="O143" s="236"/>
      <c r="P143" s="236"/>
      <c r="Q143" s="236"/>
      <c r="R143" s="233"/>
      <c r="S143" s="236"/>
      <c r="T143" s="236"/>
      <c r="U143" s="233"/>
      <c r="V143" s="236"/>
      <c r="W143" s="236"/>
      <c r="X143" s="233"/>
      <c r="Y143" s="236"/>
      <c r="Z143" s="236"/>
      <c r="AA143" s="233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4"/>
      <c r="AR143" s="235"/>
      <c r="AS143" s="236"/>
      <c r="AT143" s="236"/>
      <c r="AU143" s="236"/>
      <c r="AV143" s="236"/>
      <c r="AW143" s="236"/>
      <c r="AX143" s="236"/>
      <c r="AY143" s="236"/>
      <c r="AZ143" s="236"/>
      <c r="BA143" s="237"/>
      <c r="BB143" s="236"/>
      <c r="BC143" s="236"/>
      <c r="BD143" s="236"/>
      <c r="BE143" s="236"/>
      <c r="BF143" s="236"/>
      <c r="BG143" s="234"/>
      <c r="BH143" s="235"/>
      <c r="BI143" s="233"/>
      <c r="BJ143" s="233"/>
      <c r="BK143" s="233"/>
      <c r="BL143" s="233"/>
      <c r="BM143" s="233"/>
      <c r="BN143" s="233"/>
      <c r="BO143" s="233"/>
      <c r="BP143" s="233"/>
      <c r="BQ143" s="233"/>
      <c r="BR143" s="233"/>
      <c r="BS143" s="236"/>
      <c r="BT143" s="236"/>
      <c r="BU143" s="236"/>
      <c r="BV143" s="236"/>
      <c r="BW143" s="236"/>
      <c r="BX143" s="236"/>
    </row>
    <row r="144" spans="1:76" s="232" customFormat="1">
      <c r="A144" s="233"/>
      <c r="B144" s="233"/>
      <c r="C144" s="234"/>
      <c r="D144" s="235"/>
      <c r="E144" s="236"/>
      <c r="F144" s="237"/>
      <c r="G144" s="238"/>
      <c r="H144" s="236"/>
      <c r="I144" s="236"/>
      <c r="J144" s="233"/>
      <c r="K144" s="236"/>
      <c r="L144" s="236"/>
      <c r="M144" s="236"/>
      <c r="N144" s="236"/>
      <c r="O144" s="236"/>
      <c r="P144" s="236"/>
      <c r="Q144" s="236"/>
      <c r="R144" s="233"/>
      <c r="S144" s="236"/>
      <c r="T144" s="236"/>
      <c r="U144" s="233"/>
      <c r="V144" s="236"/>
      <c r="W144" s="236"/>
      <c r="X144" s="233"/>
      <c r="Y144" s="236"/>
      <c r="Z144" s="236"/>
      <c r="AA144" s="233"/>
      <c r="AB144" s="236"/>
      <c r="AC144" s="236"/>
      <c r="AD144" s="236"/>
      <c r="AE144" s="236"/>
      <c r="AF144" s="236"/>
      <c r="AG144" s="236"/>
      <c r="AH144" s="236"/>
      <c r="AI144" s="236"/>
      <c r="AJ144" s="236"/>
      <c r="AK144" s="236"/>
      <c r="AL144" s="236"/>
      <c r="AM144" s="236"/>
      <c r="AN144" s="236"/>
      <c r="AO144" s="236"/>
      <c r="AP144" s="236"/>
      <c r="AQ144" s="234"/>
      <c r="AR144" s="235"/>
      <c r="AS144" s="236"/>
      <c r="AT144" s="236"/>
      <c r="AU144" s="236"/>
      <c r="AV144" s="236"/>
      <c r="AW144" s="236"/>
      <c r="AX144" s="236"/>
      <c r="AY144" s="236"/>
      <c r="AZ144" s="236"/>
      <c r="BA144" s="237"/>
      <c r="BB144" s="236"/>
      <c r="BC144" s="236"/>
      <c r="BD144" s="236"/>
      <c r="BE144" s="236"/>
      <c r="BF144" s="236"/>
      <c r="BG144" s="234"/>
      <c r="BH144" s="235"/>
      <c r="BI144" s="233"/>
      <c r="BJ144" s="233"/>
      <c r="BK144" s="233"/>
      <c r="BL144" s="233"/>
      <c r="BM144" s="233"/>
      <c r="BN144" s="233"/>
      <c r="BO144" s="233"/>
      <c r="BP144" s="233"/>
      <c r="BQ144" s="233"/>
      <c r="BR144" s="233"/>
      <c r="BS144" s="236"/>
      <c r="BT144" s="236"/>
      <c r="BU144" s="236"/>
      <c r="BV144" s="236"/>
      <c r="BW144" s="236"/>
      <c r="BX144" s="236"/>
    </row>
    <row r="145" spans="1:76" s="232" customFormat="1">
      <c r="A145" s="233"/>
      <c r="B145" s="233"/>
      <c r="C145" s="234"/>
      <c r="D145" s="235"/>
      <c r="E145" s="236"/>
      <c r="F145" s="237"/>
      <c r="G145" s="238"/>
      <c r="H145" s="236"/>
      <c r="I145" s="236"/>
      <c r="J145" s="233"/>
      <c r="K145" s="236"/>
      <c r="L145" s="236"/>
      <c r="M145" s="236"/>
      <c r="N145" s="236"/>
      <c r="O145" s="236"/>
      <c r="P145" s="236"/>
      <c r="Q145" s="236"/>
      <c r="R145" s="233"/>
      <c r="S145" s="236"/>
      <c r="T145" s="236"/>
      <c r="U145" s="233"/>
      <c r="V145" s="236"/>
      <c r="W145" s="236"/>
      <c r="X145" s="233"/>
      <c r="Y145" s="236"/>
      <c r="Z145" s="236"/>
      <c r="AA145" s="233"/>
      <c r="AB145" s="236"/>
      <c r="AC145" s="236"/>
      <c r="AD145" s="236"/>
      <c r="AE145" s="236"/>
      <c r="AF145" s="236"/>
      <c r="AG145" s="236"/>
      <c r="AH145" s="236"/>
      <c r="AI145" s="236"/>
      <c r="AJ145" s="236"/>
      <c r="AK145" s="236"/>
      <c r="AL145" s="236"/>
      <c r="AM145" s="236"/>
      <c r="AN145" s="236"/>
      <c r="AO145" s="236"/>
      <c r="AP145" s="236"/>
      <c r="AQ145" s="234"/>
      <c r="AR145" s="235"/>
      <c r="AS145" s="236"/>
      <c r="AT145" s="236"/>
      <c r="AU145" s="236"/>
      <c r="AV145" s="236"/>
      <c r="AW145" s="236"/>
      <c r="AX145" s="236"/>
      <c r="AY145" s="236"/>
      <c r="AZ145" s="236"/>
      <c r="BA145" s="237"/>
      <c r="BB145" s="236"/>
      <c r="BC145" s="236"/>
      <c r="BD145" s="236"/>
      <c r="BE145" s="236"/>
      <c r="BF145" s="236"/>
      <c r="BG145" s="234"/>
      <c r="BH145" s="235"/>
      <c r="BI145" s="233"/>
      <c r="BJ145" s="233"/>
      <c r="BK145" s="233"/>
      <c r="BL145" s="233"/>
      <c r="BM145" s="233"/>
      <c r="BN145" s="233"/>
      <c r="BO145" s="233"/>
      <c r="BP145" s="233"/>
      <c r="BQ145" s="233"/>
      <c r="BR145" s="233"/>
      <c r="BS145" s="236"/>
      <c r="BT145" s="236"/>
      <c r="BU145" s="236"/>
      <c r="BV145" s="236"/>
      <c r="BW145" s="236"/>
      <c r="BX145" s="236"/>
    </row>
    <row r="146" spans="1:76" s="232" customFormat="1">
      <c r="A146" s="233"/>
      <c r="B146" s="233"/>
      <c r="C146" s="234"/>
      <c r="D146" s="235"/>
      <c r="E146" s="236"/>
      <c r="F146" s="237"/>
      <c r="G146" s="238"/>
      <c r="H146" s="236"/>
      <c r="I146" s="236"/>
      <c r="J146" s="233"/>
      <c r="K146" s="236"/>
      <c r="L146" s="236"/>
      <c r="M146" s="236"/>
      <c r="N146" s="236"/>
      <c r="O146" s="236"/>
      <c r="P146" s="236"/>
      <c r="Q146" s="236"/>
      <c r="R146" s="233"/>
      <c r="S146" s="236"/>
      <c r="T146" s="236"/>
      <c r="U146" s="233"/>
      <c r="V146" s="236"/>
      <c r="W146" s="236"/>
      <c r="X146" s="233"/>
      <c r="Y146" s="236"/>
      <c r="Z146" s="236"/>
      <c r="AA146" s="233"/>
      <c r="AB146" s="236"/>
      <c r="AC146" s="236"/>
      <c r="AD146" s="236"/>
      <c r="AE146" s="236"/>
      <c r="AF146" s="236"/>
      <c r="AG146" s="236"/>
      <c r="AH146" s="236"/>
      <c r="AI146" s="236"/>
      <c r="AJ146" s="236"/>
      <c r="AK146" s="236"/>
      <c r="AL146" s="236"/>
      <c r="AM146" s="236"/>
      <c r="AN146" s="236"/>
      <c r="AO146" s="236"/>
      <c r="AP146" s="236"/>
      <c r="AQ146" s="234"/>
      <c r="AR146" s="235"/>
      <c r="AS146" s="236"/>
      <c r="AT146" s="236"/>
      <c r="AU146" s="236"/>
      <c r="AV146" s="236"/>
      <c r="AW146" s="236"/>
      <c r="AX146" s="236"/>
      <c r="AY146" s="236"/>
      <c r="AZ146" s="236"/>
      <c r="BA146" s="237"/>
      <c r="BB146" s="236"/>
      <c r="BC146" s="236"/>
      <c r="BD146" s="236"/>
      <c r="BE146" s="236"/>
      <c r="BF146" s="236"/>
      <c r="BG146" s="234"/>
      <c r="BH146" s="235"/>
      <c r="BI146" s="233"/>
      <c r="BJ146" s="233"/>
      <c r="BK146" s="233"/>
      <c r="BL146" s="233"/>
      <c r="BM146" s="233"/>
      <c r="BN146" s="233"/>
      <c r="BO146" s="233"/>
      <c r="BP146" s="233"/>
      <c r="BQ146" s="233"/>
      <c r="BR146" s="233"/>
      <c r="BS146" s="236"/>
      <c r="BT146" s="236"/>
      <c r="BU146" s="236"/>
      <c r="BV146" s="236"/>
      <c r="BW146" s="236"/>
      <c r="BX146" s="236"/>
    </row>
    <row r="147" spans="1:76" s="232" customFormat="1">
      <c r="A147" s="233"/>
      <c r="B147" s="233"/>
      <c r="C147" s="234"/>
      <c r="D147" s="235"/>
      <c r="E147" s="236"/>
      <c r="F147" s="237"/>
      <c r="G147" s="238"/>
      <c r="H147" s="236"/>
      <c r="I147" s="236"/>
      <c r="J147" s="233"/>
      <c r="K147" s="236"/>
      <c r="L147" s="236"/>
      <c r="M147" s="236"/>
      <c r="N147" s="236"/>
      <c r="O147" s="236"/>
      <c r="P147" s="236"/>
      <c r="Q147" s="236"/>
      <c r="R147" s="233"/>
      <c r="S147" s="236"/>
      <c r="T147" s="236"/>
      <c r="U147" s="233"/>
      <c r="V147" s="236"/>
      <c r="W147" s="236"/>
      <c r="X147" s="233"/>
      <c r="Y147" s="236"/>
      <c r="Z147" s="236"/>
      <c r="AA147" s="233"/>
      <c r="AB147" s="236"/>
      <c r="AC147" s="236"/>
      <c r="AD147" s="236"/>
      <c r="AE147" s="236"/>
      <c r="AF147" s="236"/>
      <c r="AG147" s="236"/>
      <c r="AH147" s="236"/>
      <c r="AI147" s="236"/>
      <c r="AJ147" s="236"/>
      <c r="AK147" s="236"/>
      <c r="AL147" s="236"/>
      <c r="AM147" s="236"/>
      <c r="AN147" s="236"/>
      <c r="AO147" s="236"/>
      <c r="AP147" s="236"/>
      <c r="AQ147" s="234"/>
      <c r="AR147" s="235"/>
      <c r="AS147" s="236"/>
      <c r="AT147" s="236"/>
      <c r="AU147" s="236"/>
      <c r="AV147" s="236"/>
      <c r="AW147" s="236"/>
      <c r="AX147" s="236"/>
      <c r="AY147" s="236"/>
      <c r="AZ147" s="236"/>
      <c r="BA147" s="237"/>
      <c r="BB147" s="236"/>
      <c r="BC147" s="236"/>
      <c r="BD147" s="236"/>
      <c r="BE147" s="236"/>
      <c r="BF147" s="236"/>
      <c r="BG147" s="234"/>
      <c r="BH147" s="235"/>
      <c r="BI147" s="233"/>
      <c r="BJ147" s="233"/>
      <c r="BK147" s="233"/>
      <c r="BL147" s="233"/>
      <c r="BM147" s="233"/>
      <c r="BN147" s="233"/>
      <c r="BO147" s="233"/>
      <c r="BP147" s="233"/>
      <c r="BQ147" s="233"/>
      <c r="BR147" s="233"/>
      <c r="BS147" s="236"/>
      <c r="BT147" s="236"/>
      <c r="BU147" s="236"/>
      <c r="BV147" s="236"/>
      <c r="BW147" s="236"/>
      <c r="BX147" s="236"/>
    </row>
    <row r="148" spans="1:76" s="232" customFormat="1">
      <c r="A148" s="233"/>
      <c r="B148" s="233"/>
      <c r="C148" s="234"/>
      <c r="D148" s="235"/>
      <c r="E148" s="236"/>
      <c r="F148" s="237"/>
      <c r="G148" s="238"/>
      <c r="H148" s="236"/>
      <c r="I148" s="236"/>
      <c r="J148" s="233"/>
      <c r="K148" s="236"/>
      <c r="L148" s="236"/>
      <c r="M148" s="236"/>
      <c r="N148" s="236"/>
      <c r="O148" s="236"/>
      <c r="P148" s="236"/>
      <c r="Q148" s="236"/>
      <c r="R148" s="233"/>
      <c r="S148" s="236"/>
      <c r="T148" s="236"/>
      <c r="U148" s="233"/>
      <c r="V148" s="236"/>
      <c r="W148" s="236"/>
      <c r="X148" s="233"/>
      <c r="Y148" s="236"/>
      <c r="Z148" s="236"/>
      <c r="AA148" s="233"/>
      <c r="AB148" s="236"/>
      <c r="AC148" s="236"/>
      <c r="AD148" s="236"/>
      <c r="AE148" s="236"/>
      <c r="AF148" s="236"/>
      <c r="AG148" s="236"/>
      <c r="AH148" s="236"/>
      <c r="AI148" s="236"/>
      <c r="AJ148" s="236"/>
      <c r="AK148" s="236"/>
      <c r="AL148" s="236"/>
      <c r="AM148" s="236"/>
      <c r="AN148" s="236"/>
      <c r="AO148" s="236"/>
      <c r="AP148" s="236"/>
      <c r="AQ148" s="234"/>
      <c r="AR148" s="235"/>
      <c r="AS148" s="236"/>
      <c r="AT148" s="236"/>
      <c r="AU148" s="236"/>
      <c r="AV148" s="236"/>
      <c r="AW148" s="236"/>
      <c r="AX148" s="236"/>
      <c r="AY148" s="236"/>
      <c r="AZ148" s="236"/>
      <c r="BA148" s="237"/>
      <c r="BB148" s="236"/>
      <c r="BC148" s="236"/>
      <c r="BD148" s="236"/>
      <c r="BE148" s="236"/>
      <c r="BF148" s="236"/>
      <c r="BG148" s="234"/>
      <c r="BH148" s="235"/>
      <c r="BI148" s="233"/>
      <c r="BJ148" s="233"/>
      <c r="BK148" s="233"/>
      <c r="BL148" s="233"/>
      <c r="BM148" s="233"/>
      <c r="BN148" s="233"/>
      <c r="BO148" s="233"/>
      <c r="BP148" s="233"/>
      <c r="BQ148" s="233"/>
      <c r="BR148" s="233"/>
      <c r="BS148" s="236"/>
      <c r="BT148" s="236"/>
      <c r="BU148" s="236"/>
      <c r="BV148" s="236"/>
      <c r="BW148" s="236"/>
      <c r="BX148" s="236"/>
    </row>
    <row r="149" spans="1:76" s="232" customFormat="1">
      <c r="A149" s="233"/>
      <c r="B149" s="233"/>
      <c r="C149" s="234"/>
      <c r="D149" s="235"/>
      <c r="E149" s="236"/>
      <c r="F149" s="237"/>
      <c r="G149" s="238"/>
      <c r="H149" s="236"/>
      <c r="I149" s="236"/>
      <c r="J149" s="233"/>
      <c r="K149" s="236"/>
      <c r="L149" s="236"/>
      <c r="M149" s="236"/>
      <c r="N149" s="236"/>
      <c r="O149" s="236"/>
      <c r="P149" s="236"/>
      <c r="Q149" s="236"/>
      <c r="R149" s="233"/>
      <c r="S149" s="236"/>
      <c r="T149" s="236"/>
      <c r="U149" s="233"/>
      <c r="V149" s="236"/>
      <c r="W149" s="236"/>
      <c r="X149" s="233"/>
      <c r="Y149" s="236"/>
      <c r="Z149" s="236"/>
      <c r="AA149" s="233"/>
      <c r="AB149" s="236"/>
      <c r="AC149" s="236"/>
      <c r="AD149" s="236"/>
      <c r="AE149" s="236"/>
      <c r="AF149" s="236"/>
      <c r="AG149" s="236"/>
      <c r="AH149" s="236"/>
      <c r="AI149" s="236"/>
      <c r="AJ149" s="236"/>
      <c r="AK149" s="236"/>
      <c r="AL149" s="236"/>
      <c r="AM149" s="236"/>
      <c r="AN149" s="236"/>
      <c r="AO149" s="236"/>
      <c r="AP149" s="236"/>
      <c r="AQ149" s="234"/>
      <c r="AR149" s="235"/>
      <c r="AS149" s="236"/>
      <c r="AT149" s="236"/>
      <c r="AU149" s="236"/>
      <c r="AV149" s="236"/>
      <c r="AW149" s="236"/>
      <c r="AX149" s="236"/>
      <c r="AY149" s="236"/>
      <c r="AZ149" s="236"/>
      <c r="BA149" s="237"/>
      <c r="BB149" s="236"/>
      <c r="BC149" s="236"/>
      <c r="BD149" s="236"/>
      <c r="BE149" s="236"/>
      <c r="BF149" s="236"/>
      <c r="BG149" s="234"/>
      <c r="BH149" s="235"/>
      <c r="BI149" s="233"/>
      <c r="BJ149" s="233"/>
      <c r="BK149" s="233"/>
      <c r="BL149" s="233"/>
      <c r="BM149" s="233"/>
      <c r="BN149" s="233"/>
      <c r="BO149" s="233"/>
      <c r="BP149" s="233"/>
      <c r="BQ149" s="233"/>
      <c r="BR149" s="233"/>
      <c r="BS149" s="236"/>
      <c r="BT149" s="236"/>
      <c r="BU149" s="236"/>
      <c r="BV149" s="236"/>
      <c r="BW149" s="236"/>
      <c r="BX149" s="236"/>
    </row>
    <row r="150" spans="1:76" s="232" customFormat="1">
      <c r="A150" s="233"/>
      <c r="B150" s="233"/>
      <c r="C150" s="234"/>
      <c r="D150" s="235"/>
      <c r="E150" s="236"/>
      <c r="F150" s="237"/>
      <c r="G150" s="238"/>
      <c r="H150" s="236"/>
      <c r="I150" s="236"/>
      <c r="J150" s="233"/>
      <c r="K150" s="236"/>
      <c r="L150" s="236"/>
      <c r="M150" s="236"/>
      <c r="N150" s="236"/>
      <c r="O150" s="236"/>
      <c r="P150" s="236"/>
      <c r="Q150" s="236"/>
      <c r="R150" s="233"/>
      <c r="S150" s="236"/>
      <c r="T150" s="236"/>
      <c r="U150" s="233"/>
      <c r="V150" s="236"/>
      <c r="W150" s="236"/>
      <c r="X150" s="233"/>
      <c r="Y150" s="236"/>
      <c r="Z150" s="236"/>
      <c r="AA150" s="233"/>
      <c r="AB150" s="236"/>
      <c r="AC150" s="236"/>
      <c r="AD150" s="236"/>
      <c r="AE150" s="236"/>
      <c r="AF150" s="236"/>
      <c r="AG150" s="236"/>
      <c r="AH150" s="236"/>
      <c r="AI150" s="236"/>
      <c r="AJ150" s="236"/>
      <c r="AK150" s="236"/>
      <c r="AL150" s="236"/>
      <c r="AM150" s="236"/>
      <c r="AN150" s="236"/>
      <c r="AO150" s="236"/>
      <c r="AP150" s="236"/>
      <c r="AQ150" s="234"/>
      <c r="AR150" s="235"/>
      <c r="AS150" s="236"/>
      <c r="AT150" s="236"/>
      <c r="AU150" s="236"/>
      <c r="AV150" s="236"/>
      <c r="AW150" s="236"/>
      <c r="AX150" s="236"/>
      <c r="AY150" s="236"/>
      <c r="AZ150" s="236"/>
      <c r="BA150" s="237"/>
      <c r="BB150" s="236"/>
      <c r="BC150" s="236"/>
      <c r="BD150" s="236"/>
      <c r="BE150" s="236"/>
      <c r="BF150" s="236"/>
      <c r="BG150" s="234"/>
      <c r="BH150" s="235"/>
      <c r="BI150" s="233"/>
      <c r="BJ150" s="233"/>
      <c r="BK150" s="233"/>
      <c r="BL150" s="233"/>
      <c r="BM150" s="233"/>
      <c r="BN150" s="233"/>
      <c r="BO150" s="233"/>
      <c r="BP150" s="233"/>
      <c r="BQ150" s="233"/>
      <c r="BR150" s="233"/>
      <c r="BS150" s="236"/>
      <c r="BT150" s="236"/>
      <c r="BU150" s="236"/>
      <c r="BV150" s="236"/>
      <c r="BW150" s="236"/>
      <c r="BX150" s="236"/>
    </row>
    <row r="151" spans="1:76" s="232" customFormat="1">
      <c r="A151" s="233"/>
      <c r="B151" s="233"/>
      <c r="C151" s="234"/>
      <c r="D151" s="235"/>
      <c r="E151" s="236"/>
      <c r="F151" s="237"/>
      <c r="G151" s="238"/>
      <c r="H151" s="236"/>
      <c r="I151" s="236"/>
      <c r="J151" s="233"/>
      <c r="K151" s="236"/>
      <c r="L151" s="236"/>
      <c r="M151" s="236"/>
      <c r="N151" s="236"/>
      <c r="O151" s="236"/>
      <c r="P151" s="236"/>
      <c r="Q151" s="236"/>
      <c r="R151" s="233"/>
      <c r="S151" s="236"/>
      <c r="T151" s="236"/>
      <c r="U151" s="233"/>
      <c r="V151" s="236"/>
      <c r="W151" s="236"/>
      <c r="X151" s="233"/>
      <c r="Y151" s="236"/>
      <c r="Z151" s="236"/>
      <c r="AA151" s="233"/>
      <c r="AB151" s="236"/>
      <c r="AC151" s="236"/>
      <c r="AD151" s="236"/>
      <c r="AE151" s="236"/>
      <c r="AF151" s="236"/>
      <c r="AG151" s="236"/>
      <c r="AH151" s="236"/>
      <c r="AI151" s="236"/>
      <c r="AJ151" s="236"/>
      <c r="AK151" s="236"/>
      <c r="AL151" s="236"/>
      <c r="AM151" s="236"/>
      <c r="AN151" s="236"/>
      <c r="AO151" s="236"/>
      <c r="AP151" s="236"/>
      <c r="AQ151" s="234"/>
      <c r="AR151" s="235"/>
      <c r="AS151" s="236"/>
      <c r="AT151" s="236"/>
      <c r="AU151" s="236"/>
      <c r="AV151" s="236"/>
      <c r="AW151" s="236"/>
      <c r="AX151" s="236"/>
      <c r="AY151" s="236"/>
      <c r="AZ151" s="236"/>
      <c r="BA151" s="237"/>
      <c r="BB151" s="236"/>
      <c r="BC151" s="236"/>
      <c r="BD151" s="236"/>
      <c r="BE151" s="236"/>
      <c r="BF151" s="236"/>
      <c r="BG151" s="234"/>
      <c r="BH151" s="235"/>
      <c r="BI151" s="233"/>
      <c r="BJ151" s="233"/>
      <c r="BK151" s="233"/>
      <c r="BL151" s="233"/>
      <c r="BM151" s="233"/>
      <c r="BN151" s="233"/>
      <c r="BO151" s="233"/>
      <c r="BP151" s="233"/>
      <c r="BQ151" s="233"/>
      <c r="BR151" s="233"/>
      <c r="BS151" s="236"/>
      <c r="BT151" s="236"/>
      <c r="BU151" s="236"/>
      <c r="BV151" s="236"/>
      <c r="BW151" s="236"/>
      <c r="BX151" s="236"/>
    </row>
    <row r="152" spans="1:76" s="232" customFormat="1">
      <c r="A152" s="233"/>
      <c r="B152" s="233"/>
      <c r="C152" s="234"/>
      <c r="D152" s="235"/>
      <c r="E152" s="236"/>
      <c r="F152" s="237"/>
      <c r="G152" s="238"/>
      <c r="H152" s="236"/>
      <c r="I152" s="236"/>
      <c r="J152" s="233"/>
      <c r="K152" s="236"/>
      <c r="L152" s="236"/>
      <c r="M152" s="236"/>
      <c r="N152" s="236"/>
      <c r="O152" s="236"/>
      <c r="P152" s="236"/>
      <c r="Q152" s="236"/>
      <c r="R152" s="233"/>
      <c r="S152" s="236"/>
      <c r="T152" s="236"/>
      <c r="U152" s="233"/>
      <c r="V152" s="236"/>
      <c r="W152" s="236"/>
      <c r="X152" s="233"/>
      <c r="Y152" s="236"/>
      <c r="Z152" s="236"/>
      <c r="AA152" s="233"/>
      <c r="AB152" s="236"/>
      <c r="AC152" s="236"/>
      <c r="AD152" s="236"/>
      <c r="AE152" s="236"/>
      <c r="AF152" s="236"/>
      <c r="AG152" s="236"/>
      <c r="AH152" s="236"/>
      <c r="AI152" s="236"/>
      <c r="AJ152" s="236"/>
      <c r="AK152" s="236"/>
      <c r="AL152" s="236"/>
      <c r="AM152" s="236"/>
      <c r="AN152" s="236"/>
      <c r="AO152" s="236"/>
      <c r="AP152" s="236"/>
      <c r="AQ152" s="234"/>
      <c r="AR152" s="235"/>
      <c r="AS152" s="236"/>
      <c r="AT152" s="236"/>
      <c r="AU152" s="236"/>
      <c r="AV152" s="236"/>
      <c r="AW152" s="236"/>
      <c r="AX152" s="236"/>
      <c r="AY152" s="236"/>
      <c r="AZ152" s="236"/>
      <c r="BA152" s="237"/>
      <c r="BB152" s="236"/>
      <c r="BC152" s="236"/>
      <c r="BD152" s="236"/>
      <c r="BE152" s="236"/>
      <c r="BF152" s="236"/>
      <c r="BG152" s="234"/>
      <c r="BH152" s="235"/>
      <c r="BI152" s="233"/>
      <c r="BJ152" s="233"/>
      <c r="BK152" s="233"/>
      <c r="BL152" s="233"/>
      <c r="BM152" s="233"/>
      <c r="BN152" s="233"/>
      <c r="BO152" s="233"/>
      <c r="BP152" s="233"/>
      <c r="BQ152" s="233"/>
      <c r="BR152" s="233"/>
      <c r="BS152" s="236"/>
      <c r="BT152" s="236"/>
      <c r="BU152" s="236"/>
      <c r="BV152" s="236"/>
      <c r="BW152" s="236"/>
      <c r="BX152" s="236"/>
    </row>
    <row r="153" spans="1:76" s="232" customFormat="1">
      <c r="A153" s="233"/>
      <c r="B153" s="233"/>
      <c r="C153" s="234"/>
      <c r="D153" s="235"/>
      <c r="E153" s="236"/>
      <c r="F153" s="237"/>
      <c r="G153" s="238"/>
      <c r="H153" s="236"/>
      <c r="I153" s="236"/>
      <c r="J153" s="233"/>
      <c r="K153" s="236"/>
      <c r="L153" s="236"/>
      <c r="M153" s="236"/>
      <c r="N153" s="236"/>
      <c r="O153" s="236"/>
      <c r="P153" s="236"/>
      <c r="Q153" s="236"/>
      <c r="R153" s="233"/>
      <c r="S153" s="236"/>
      <c r="T153" s="236"/>
      <c r="U153" s="233"/>
      <c r="V153" s="236"/>
      <c r="W153" s="236"/>
      <c r="X153" s="233"/>
      <c r="Y153" s="236"/>
      <c r="Z153" s="236"/>
      <c r="AA153" s="233"/>
      <c r="AB153" s="236"/>
      <c r="AC153" s="236"/>
      <c r="AD153" s="236"/>
      <c r="AE153" s="236"/>
      <c r="AF153" s="236"/>
      <c r="AG153" s="236"/>
      <c r="AH153" s="236"/>
      <c r="AI153" s="236"/>
      <c r="AJ153" s="236"/>
      <c r="AK153" s="236"/>
      <c r="AL153" s="236"/>
      <c r="AM153" s="236"/>
      <c r="AN153" s="236"/>
      <c r="AO153" s="236"/>
      <c r="AP153" s="236"/>
      <c r="AQ153" s="234"/>
      <c r="AR153" s="235"/>
      <c r="AS153" s="236"/>
      <c r="AT153" s="236"/>
      <c r="AU153" s="236"/>
      <c r="AV153" s="236"/>
      <c r="AW153" s="236"/>
      <c r="AX153" s="236"/>
      <c r="AY153" s="236"/>
      <c r="AZ153" s="236"/>
      <c r="BA153" s="237"/>
      <c r="BB153" s="236"/>
      <c r="BC153" s="236"/>
      <c r="BD153" s="236"/>
      <c r="BE153" s="236"/>
      <c r="BF153" s="236"/>
      <c r="BG153" s="234"/>
      <c r="BH153" s="235"/>
      <c r="BI153" s="233"/>
      <c r="BJ153" s="233"/>
      <c r="BK153" s="233"/>
      <c r="BL153" s="233"/>
      <c r="BM153" s="233"/>
      <c r="BN153" s="233"/>
      <c r="BO153" s="233"/>
      <c r="BP153" s="233"/>
      <c r="BQ153" s="233"/>
      <c r="BR153" s="233"/>
      <c r="BS153" s="236"/>
      <c r="BT153" s="236"/>
      <c r="BU153" s="236"/>
      <c r="BV153" s="236"/>
      <c r="BW153" s="236"/>
      <c r="BX153" s="236"/>
    </row>
    <row r="154" spans="1:76" s="232" customFormat="1">
      <c r="A154" s="233"/>
      <c r="B154" s="233"/>
      <c r="C154" s="234"/>
      <c r="D154" s="235"/>
      <c r="E154" s="236"/>
      <c r="F154" s="237"/>
      <c r="G154" s="238"/>
      <c r="H154" s="236"/>
      <c r="I154" s="236"/>
      <c r="J154" s="233"/>
      <c r="K154" s="236"/>
      <c r="L154" s="236"/>
      <c r="M154" s="236"/>
      <c r="N154" s="236"/>
      <c r="O154" s="236"/>
      <c r="P154" s="236"/>
      <c r="Q154" s="236"/>
      <c r="R154" s="233"/>
      <c r="S154" s="236"/>
      <c r="T154" s="236"/>
      <c r="U154" s="233"/>
      <c r="V154" s="236"/>
      <c r="W154" s="236"/>
      <c r="X154" s="233"/>
      <c r="Y154" s="236"/>
      <c r="Z154" s="236"/>
      <c r="AA154" s="233"/>
      <c r="AB154" s="236"/>
      <c r="AC154" s="236"/>
      <c r="AD154" s="236"/>
      <c r="AE154" s="236"/>
      <c r="AF154" s="236"/>
      <c r="AG154" s="236"/>
      <c r="AH154" s="236"/>
      <c r="AI154" s="236"/>
      <c r="AJ154" s="236"/>
      <c r="AK154" s="236"/>
      <c r="AL154" s="236"/>
      <c r="AM154" s="236"/>
      <c r="AN154" s="236"/>
      <c r="AO154" s="236"/>
      <c r="AP154" s="236"/>
      <c r="AQ154" s="234"/>
      <c r="AR154" s="235"/>
      <c r="AS154" s="236"/>
      <c r="AT154" s="236"/>
      <c r="AU154" s="236"/>
      <c r="AV154" s="236"/>
      <c r="AW154" s="236"/>
      <c r="AX154" s="236"/>
      <c r="AY154" s="236"/>
      <c r="AZ154" s="236"/>
      <c r="BA154" s="237"/>
      <c r="BB154" s="236"/>
      <c r="BC154" s="236"/>
      <c r="BD154" s="236"/>
      <c r="BE154" s="236"/>
      <c r="BF154" s="236"/>
      <c r="BG154" s="234"/>
      <c r="BH154" s="235"/>
      <c r="BI154" s="233"/>
      <c r="BJ154" s="233"/>
      <c r="BK154" s="233"/>
      <c r="BL154" s="233"/>
      <c r="BM154" s="233"/>
      <c r="BN154" s="233"/>
      <c r="BO154" s="233"/>
      <c r="BP154" s="233"/>
      <c r="BQ154" s="233"/>
      <c r="BR154" s="233"/>
      <c r="BS154" s="236"/>
      <c r="BT154" s="236"/>
      <c r="BU154" s="236"/>
      <c r="BV154" s="236"/>
      <c r="BW154" s="236"/>
      <c r="BX154" s="236"/>
    </row>
    <row r="155" spans="1:76" s="232" customFormat="1">
      <c r="A155" s="233"/>
      <c r="B155" s="233"/>
      <c r="C155" s="234"/>
      <c r="D155" s="235"/>
      <c r="E155" s="236"/>
      <c r="F155" s="237"/>
      <c r="G155" s="238"/>
      <c r="H155" s="236"/>
      <c r="I155" s="236"/>
      <c r="J155" s="233"/>
      <c r="K155" s="236"/>
      <c r="L155" s="236"/>
      <c r="M155" s="236"/>
      <c r="N155" s="236"/>
      <c r="O155" s="236"/>
      <c r="P155" s="236"/>
      <c r="Q155" s="236"/>
      <c r="R155" s="233"/>
      <c r="S155" s="236"/>
      <c r="T155" s="236"/>
      <c r="U155" s="233"/>
      <c r="V155" s="236"/>
      <c r="W155" s="236"/>
      <c r="X155" s="233"/>
      <c r="Y155" s="236"/>
      <c r="Z155" s="236"/>
      <c r="AA155" s="233"/>
      <c r="AB155" s="236"/>
      <c r="AC155" s="236"/>
      <c r="AD155" s="236"/>
      <c r="AE155" s="236"/>
      <c r="AF155" s="236"/>
      <c r="AG155" s="236"/>
      <c r="AH155" s="236"/>
      <c r="AI155" s="236"/>
      <c r="AJ155" s="236"/>
      <c r="AK155" s="236"/>
      <c r="AL155" s="236"/>
      <c r="AM155" s="236"/>
      <c r="AN155" s="236"/>
      <c r="AO155" s="236"/>
      <c r="AP155" s="236"/>
      <c r="AQ155" s="234"/>
      <c r="AR155" s="235"/>
      <c r="AS155" s="236"/>
      <c r="AT155" s="236"/>
      <c r="AU155" s="236"/>
      <c r="AV155" s="236"/>
      <c r="AW155" s="236"/>
      <c r="AX155" s="236"/>
      <c r="AY155" s="236"/>
      <c r="AZ155" s="236"/>
      <c r="BA155" s="237"/>
      <c r="BB155" s="236"/>
      <c r="BC155" s="236"/>
      <c r="BD155" s="236"/>
      <c r="BE155" s="236"/>
      <c r="BF155" s="236"/>
      <c r="BG155" s="234"/>
      <c r="BH155" s="235"/>
      <c r="BI155" s="233"/>
      <c r="BJ155" s="233"/>
      <c r="BK155" s="233"/>
      <c r="BL155" s="233"/>
      <c r="BM155" s="233"/>
      <c r="BN155" s="233"/>
      <c r="BO155" s="233"/>
      <c r="BP155" s="233"/>
      <c r="BQ155" s="233"/>
      <c r="BR155" s="233"/>
      <c r="BS155" s="236"/>
      <c r="BT155" s="236"/>
      <c r="BU155" s="236"/>
      <c r="BV155" s="236"/>
      <c r="BW155" s="236"/>
      <c r="BX155" s="236"/>
    </row>
    <row r="156" spans="1:76" s="232" customFormat="1">
      <c r="A156" s="233"/>
      <c r="B156" s="233"/>
      <c r="C156" s="234"/>
      <c r="D156" s="235"/>
      <c r="E156" s="236"/>
      <c r="F156" s="237"/>
      <c r="G156" s="238"/>
      <c r="H156" s="236"/>
      <c r="I156" s="236"/>
      <c r="J156" s="233"/>
      <c r="K156" s="236"/>
      <c r="L156" s="236"/>
      <c r="M156" s="236"/>
      <c r="N156" s="236"/>
      <c r="O156" s="236"/>
      <c r="P156" s="236"/>
      <c r="Q156" s="236"/>
      <c r="R156" s="233"/>
      <c r="S156" s="236"/>
      <c r="T156" s="236"/>
      <c r="U156" s="233"/>
      <c r="V156" s="236"/>
      <c r="W156" s="236"/>
      <c r="X156" s="233"/>
      <c r="Y156" s="236"/>
      <c r="Z156" s="236"/>
      <c r="AA156" s="233"/>
      <c r="AB156" s="236"/>
      <c r="AC156" s="236"/>
      <c r="AD156" s="236"/>
      <c r="AE156" s="236"/>
      <c r="AF156" s="236"/>
      <c r="AG156" s="236"/>
      <c r="AH156" s="236"/>
      <c r="AI156" s="236"/>
      <c r="AJ156" s="236"/>
      <c r="AK156" s="236"/>
      <c r="AL156" s="236"/>
      <c r="AM156" s="236"/>
      <c r="AN156" s="236"/>
      <c r="AO156" s="236"/>
      <c r="AP156" s="236"/>
      <c r="AQ156" s="234"/>
      <c r="AR156" s="235"/>
      <c r="AS156" s="236"/>
      <c r="AT156" s="236"/>
      <c r="AU156" s="236"/>
      <c r="AV156" s="236"/>
      <c r="AW156" s="236"/>
      <c r="AX156" s="236"/>
      <c r="AY156" s="236"/>
      <c r="AZ156" s="236"/>
      <c r="BA156" s="237"/>
      <c r="BB156" s="236"/>
      <c r="BC156" s="236"/>
      <c r="BD156" s="236"/>
      <c r="BE156" s="236"/>
      <c r="BF156" s="236"/>
      <c r="BG156" s="234"/>
      <c r="BH156" s="235"/>
      <c r="BI156" s="233"/>
      <c r="BJ156" s="233"/>
      <c r="BK156" s="233"/>
      <c r="BL156" s="233"/>
      <c r="BM156" s="233"/>
      <c r="BN156" s="233"/>
      <c r="BO156" s="233"/>
      <c r="BP156" s="233"/>
      <c r="BQ156" s="233"/>
      <c r="BR156" s="233"/>
      <c r="BS156" s="236"/>
      <c r="BT156" s="236"/>
      <c r="BU156" s="236"/>
      <c r="BV156" s="236"/>
      <c r="BW156" s="236"/>
      <c r="BX156" s="236"/>
    </row>
    <row r="157" spans="1:76" s="232" customFormat="1">
      <c r="A157" s="233"/>
      <c r="B157" s="233"/>
      <c r="C157" s="234"/>
      <c r="D157" s="235"/>
      <c r="E157" s="236"/>
      <c r="F157" s="237"/>
      <c r="G157" s="238"/>
      <c r="H157" s="236"/>
      <c r="I157" s="236"/>
      <c r="J157" s="233"/>
      <c r="K157" s="236"/>
      <c r="L157" s="236"/>
      <c r="M157" s="236"/>
      <c r="N157" s="236"/>
      <c r="O157" s="236"/>
      <c r="P157" s="236"/>
      <c r="Q157" s="236"/>
      <c r="R157" s="233"/>
      <c r="S157" s="236"/>
      <c r="T157" s="236"/>
      <c r="U157" s="233"/>
      <c r="V157" s="236"/>
      <c r="W157" s="236"/>
      <c r="X157" s="233"/>
      <c r="Y157" s="236"/>
      <c r="Z157" s="236"/>
      <c r="AA157" s="233"/>
      <c r="AB157" s="236"/>
      <c r="AC157" s="236"/>
      <c r="AD157" s="236"/>
      <c r="AE157" s="236"/>
      <c r="AF157" s="236"/>
      <c r="AG157" s="236"/>
      <c r="AH157" s="236"/>
      <c r="AI157" s="236"/>
      <c r="AJ157" s="236"/>
      <c r="AK157" s="236"/>
      <c r="AL157" s="236"/>
      <c r="AM157" s="236"/>
      <c r="AN157" s="236"/>
      <c r="AO157" s="236"/>
      <c r="AP157" s="236"/>
      <c r="AQ157" s="234"/>
      <c r="AR157" s="235"/>
      <c r="AS157" s="236"/>
      <c r="AT157" s="236"/>
      <c r="AU157" s="236"/>
      <c r="AV157" s="236"/>
      <c r="AW157" s="236"/>
      <c r="AX157" s="236"/>
      <c r="AY157" s="236"/>
      <c r="AZ157" s="236"/>
      <c r="BA157" s="237"/>
      <c r="BB157" s="236"/>
      <c r="BC157" s="236"/>
      <c r="BD157" s="236"/>
      <c r="BE157" s="236"/>
      <c r="BF157" s="236"/>
      <c r="BG157" s="234"/>
      <c r="BH157" s="235"/>
      <c r="BI157" s="233"/>
      <c r="BJ157" s="233"/>
      <c r="BK157" s="233"/>
      <c r="BL157" s="233"/>
      <c r="BM157" s="233"/>
      <c r="BN157" s="233"/>
      <c r="BO157" s="233"/>
      <c r="BP157" s="233"/>
      <c r="BQ157" s="233"/>
      <c r="BR157" s="233"/>
      <c r="BS157" s="236"/>
      <c r="BT157" s="236"/>
      <c r="BU157" s="236"/>
      <c r="BV157" s="236"/>
      <c r="BW157" s="236"/>
      <c r="BX157" s="236"/>
    </row>
    <row r="158" spans="1:76" s="232" customFormat="1">
      <c r="A158" s="233"/>
      <c r="B158" s="233"/>
      <c r="C158" s="234"/>
      <c r="D158" s="235"/>
      <c r="E158" s="236"/>
      <c r="F158" s="237"/>
      <c r="G158" s="238"/>
      <c r="H158" s="236"/>
      <c r="I158" s="236"/>
      <c r="J158" s="233"/>
      <c r="K158" s="236"/>
      <c r="L158" s="236"/>
      <c r="M158" s="236"/>
      <c r="N158" s="236"/>
      <c r="O158" s="236"/>
      <c r="P158" s="236"/>
      <c r="Q158" s="236"/>
      <c r="R158" s="233"/>
      <c r="S158" s="236"/>
      <c r="T158" s="236"/>
      <c r="U158" s="233"/>
      <c r="V158" s="236"/>
      <c r="W158" s="236"/>
      <c r="X158" s="233"/>
      <c r="Y158" s="236"/>
      <c r="Z158" s="236"/>
      <c r="AA158" s="233"/>
      <c r="AB158" s="236"/>
      <c r="AC158" s="236"/>
      <c r="AD158" s="236"/>
      <c r="AE158" s="236"/>
      <c r="AF158" s="236"/>
      <c r="AG158" s="236"/>
      <c r="AH158" s="236"/>
      <c r="AI158" s="236"/>
      <c r="AJ158" s="236"/>
      <c r="AK158" s="236"/>
      <c r="AL158" s="236"/>
      <c r="AM158" s="236"/>
      <c r="AN158" s="236"/>
      <c r="AO158" s="236"/>
      <c r="AP158" s="236"/>
      <c r="AQ158" s="234"/>
      <c r="AR158" s="235"/>
      <c r="AS158" s="236"/>
      <c r="AT158" s="236"/>
      <c r="AU158" s="236"/>
      <c r="AV158" s="236"/>
      <c r="AW158" s="236"/>
      <c r="AX158" s="236"/>
      <c r="AY158" s="236"/>
      <c r="AZ158" s="236"/>
      <c r="BA158" s="237"/>
      <c r="BB158" s="236"/>
      <c r="BC158" s="236"/>
      <c r="BD158" s="236"/>
      <c r="BE158" s="236"/>
      <c r="BF158" s="236"/>
      <c r="BG158" s="234"/>
      <c r="BH158" s="235"/>
      <c r="BI158" s="233"/>
      <c r="BJ158" s="233"/>
      <c r="BK158" s="233"/>
      <c r="BL158" s="233"/>
      <c r="BM158" s="233"/>
      <c r="BN158" s="233"/>
      <c r="BO158" s="233"/>
      <c r="BP158" s="233"/>
      <c r="BQ158" s="233"/>
      <c r="BR158" s="233"/>
      <c r="BS158" s="236"/>
      <c r="BT158" s="236"/>
      <c r="BU158" s="236"/>
      <c r="BV158" s="236"/>
      <c r="BW158" s="236"/>
      <c r="BX158" s="236"/>
    </row>
    <row r="159" spans="1:76" s="232" customFormat="1">
      <c r="A159" s="233"/>
      <c r="B159" s="233"/>
      <c r="C159" s="234"/>
      <c r="D159" s="235"/>
      <c r="E159" s="236"/>
      <c r="F159" s="237"/>
      <c r="G159" s="238"/>
      <c r="H159" s="236"/>
      <c r="I159" s="236"/>
      <c r="J159" s="233"/>
      <c r="K159" s="236"/>
      <c r="L159" s="236"/>
      <c r="M159" s="236"/>
      <c r="N159" s="236"/>
      <c r="O159" s="236"/>
      <c r="P159" s="236"/>
      <c r="Q159" s="236"/>
      <c r="R159" s="233"/>
      <c r="S159" s="236"/>
      <c r="T159" s="236"/>
      <c r="U159" s="233"/>
      <c r="V159" s="236"/>
      <c r="W159" s="236"/>
      <c r="X159" s="233"/>
      <c r="Y159" s="236"/>
      <c r="Z159" s="236"/>
      <c r="AA159" s="233"/>
      <c r="AB159" s="236"/>
      <c r="AC159" s="236"/>
      <c r="AD159" s="236"/>
      <c r="AE159" s="236"/>
      <c r="AF159" s="236"/>
      <c r="AG159" s="236"/>
      <c r="AH159" s="236"/>
      <c r="AI159" s="236"/>
      <c r="AJ159" s="236"/>
      <c r="AK159" s="236"/>
      <c r="AL159" s="236"/>
      <c r="AM159" s="236"/>
      <c r="AN159" s="236"/>
      <c r="AO159" s="236"/>
      <c r="AP159" s="236"/>
      <c r="AQ159" s="234"/>
      <c r="AR159" s="235"/>
      <c r="AS159" s="236"/>
      <c r="AT159" s="236"/>
      <c r="AU159" s="236"/>
      <c r="AV159" s="236"/>
      <c r="AW159" s="236"/>
      <c r="AX159" s="236"/>
      <c r="AY159" s="236"/>
      <c r="AZ159" s="236"/>
      <c r="BA159" s="237"/>
      <c r="BB159" s="236"/>
      <c r="BC159" s="236"/>
      <c r="BD159" s="236"/>
      <c r="BE159" s="236"/>
      <c r="BF159" s="236"/>
      <c r="BG159" s="234"/>
      <c r="BH159" s="235"/>
      <c r="BI159" s="233"/>
      <c r="BJ159" s="233"/>
      <c r="BK159" s="233"/>
      <c r="BL159" s="233"/>
      <c r="BM159" s="233"/>
      <c r="BN159" s="233"/>
      <c r="BO159" s="233"/>
      <c r="BP159" s="233"/>
      <c r="BQ159" s="233"/>
      <c r="BR159" s="233"/>
      <c r="BS159" s="236"/>
      <c r="BT159" s="236"/>
      <c r="BU159" s="236"/>
      <c r="BV159" s="236"/>
      <c r="BW159" s="236"/>
      <c r="BX159" s="236"/>
    </row>
    <row r="160" spans="1:76" s="232" customFormat="1">
      <c r="A160" s="233"/>
      <c r="B160" s="233"/>
      <c r="C160" s="234"/>
      <c r="D160" s="235"/>
      <c r="E160" s="236"/>
      <c r="F160" s="237"/>
      <c r="G160" s="238"/>
      <c r="H160" s="236"/>
      <c r="I160" s="236"/>
      <c r="J160" s="233"/>
      <c r="K160" s="236"/>
      <c r="L160" s="236"/>
      <c r="M160" s="236"/>
      <c r="N160" s="236"/>
      <c r="O160" s="236"/>
      <c r="P160" s="236"/>
      <c r="Q160" s="236"/>
      <c r="R160" s="233"/>
      <c r="S160" s="236"/>
      <c r="T160" s="236"/>
      <c r="U160" s="233"/>
      <c r="V160" s="236"/>
      <c r="W160" s="236"/>
      <c r="X160" s="233"/>
      <c r="Y160" s="236"/>
      <c r="Z160" s="236"/>
      <c r="AA160" s="233"/>
      <c r="AB160" s="236"/>
      <c r="AC160" s="236"/>
      <c r="AD160" s="236"/>
      <c r="AE160" s="236"/>
      <c r="AF160" s="236"/>
      <c r="AG160" s="236"/>
      <c r="AH160" s="236"/>
      <c r="AI160" s="236"/>
      <c r="AJ160" s="236"/>
      <c r="AK160" s="236"/>
      <c r="AL160" s="236"/>
      <c r="AM160" s="236"/>
      <c r="AN160" s="236"/>
      <c r="AO160" s="236"/>
      <c r="AP160" s="236"/>
      <c r="AQ160" s="234"/>
      <c r="AR160" s="235"/>
      <c r="AS160" s="236"/>
      <c r="AT160" s="236"/>
      <c r="AU160" s="236"/>
      <c r="AV160" s="236"/>
      <c r="AW160" s="236"/>
      <c r="AX160" s="236"/>
      <c r="AY160" s="236"/>
      <c r="AZ160" s="236"/>
      <c r="BA160" s="237"/>
      <c r="BB160" s="236"/>
      <c r="BC160" s="236"/>
      <c r="BD160" s="236"/>
      <c r="BE160" s="236"/>
      <c r="BF160" s="236"/>
      <c r="BG160" s="234"/>
      <c r="BH160" s="235"/>
      <c r="BI160" s="233"/>
      <c r="BJ160" s="233"/>
      <c r="BK160" s="233"/>
      <c r="BL160" s="233"/>
      <c r="BM160" s="233"/>
      <c r="BN160" s="233"/>
      <c r="BO160" s="233"/>
      <c r="BP160" s="233"/>
      <c r="BQ160" s="233"/>
      <c r="BR160" s="233"/>
      <c r="BS160" s="236"/>
      <c r="BT160" s="236"/>
      <c r="BU160" s="236"/>
      <c r="BV160" s="236"/>
      <c r="BW160" s="236"/>
      <c r="BX160" s="236"/>
    </row>
    <row r="161" spans="1:76" s="232" customFormat="1">
      <c r="A161" s="233"/>
      <c r="B161" s="233"/>
      <c r="C161" s="234"/>
      <c r="D161" s="235"/>
      <c r="E161" s="236"/>
      <c r="F161" s="237"/>
      <c r="G161" s="238"/>
      <c r="H161" s="236"/>
      <c r="I161" s="236"/>
      <c r="J161" s="233"/>
      <c r="K161" s="236"/>
      <c r="L161" s="236"/>
      <c r="M161" s="236"/>
      <c r="N161" s="236"/>
      <c r="O161" s="236"/>
      <c r="P161" s="236"/>
      <c r="Q161" s="236"/>
      <c r="R161" s="233"/>
      <c r="S161" s="236"/>
      <c r="T161" s="236"/>
      <c r="U161" s="233"/>
      <c r="V161" s="236"/>
      <c r="W161" s="236"/>
      <c r="X161" s="233"/>
      <c r="Y161" s="236"/>
      <c r="Z161" s="236"/>
      <c r="AA161" s="233"/>
      <c r="AB161" s="236"/>
      <c r="AC161" s="236"/>
      <c r="AD161" s="236"/>
      <c r="AE161" s="236"/>
      <c r="AF161" s="236"/>
      <c r="AG161" s="236"/>
      <c r="AH161" s="236"/>
      <c r="AI161" s="236"/>
      <c r="AJ161" s="236"/>
      <c r="AK161" s="236"/>
      <c r="AL161" s="236"/>
      <c r="AM161" s="236"/>
      <c r="AN161" s="236"/>
      <c r="AO161" s="236"/>
      <c r="AP161" s="236"/>
      <c r="AQ161" s="234"/>
      <c r="AR161" s="235"/>
      <c r="AS161" s="236"/>
      <c r="AT161" s="236"/>
      <c r="AU161" s="236"/>
      <c r="AV161" s="236"/>
      <c r="AW161" s="236"/>
      <c r="AX161" s="236"/>
      <c r="AY161" s="236"/>
      <c r="AZ161" s="236"/>
      <c r="BA161" s="237"/>
      <c r="BB161" s="236"/>
      <c r="BC161" s="236"/>
      <c r="BD161" s="236"/>
      <c r="BE161" s="236"/>
      <c r="BF161" s="236"/>
      <c r="BG161" s="234"/>
      <c r="BH161" s="235"/>
      <c r="BI161" s="233"/>
      <c r="BJ161" s="233"/>
      <c r="BK161" s="233"/>
      <c r="BL161" s="233"/>
      <c r="BM161" s="233"/>
      <c r="BN161" s="233"/>
      <c r="BO161" s="233"/>
      <c r="BP161" s="233"/>
      <c r="BQ161" s="233"/>
      <c r="BR161" s="233"/>
      <c r="BS161" s="236"/>
      <c r="BT161" s="236"/>
      <c r="BU161" s="236"/>
      <c r="BV161" s="236"/>
      <c r="BW161" s="236"/>
      <c r="BX161" s="236"/>
    </row>
    <row r="162" spans="1:76" s="232" customFormat="1">
      <c r="A162" s="233"/>
      <c r="B162" s="233"/>
      <c r="C162" s="234"/>
      <c r="D162" s="235"/>
      <c r="E162" s="236"/>
      <c r="F162" s="237"/>
      <c r="G162" s="238"/>
      <c r="H162" s="236"/>
      <c r="I162" s="236"/>
      <c r="J162" s="233"/>
      <c r="K162" s="236"/>
      <c r="L162" s="236"/>
      <c r="M162" s="236"/>
      <c r="N162" s="236"/>
      <c r="O162" s="236"/>
      <c r="P162" s="236"/>
      <c r="Q162" s="236"/>
      <c r="R162" s="233"/>
      <c r="S162" s="236"/>
      <c r="T162" s="236"/>
      <c r="U162" s="233"/>
      <c r="V162" s="236"/>
      <c r="W162" s="236"/>
      <c r="X162" s="233"/>
      <c r="Y162" s="236"/>
      <c r="Z162" s="236"/>
      <c r="AA162" s="233"/>
      <c r="AB162" s="236"/>
      <c r="AC162" s="236"/>
      <c r="AD162" s="236"/>
      <c r="AE162" s="236"/>
      <c r="AF162" s="236"/>
      <c r="AG162" s="236"/>
      <c r="AH162" s="236"/>
      <c r="AI162" s="236"/>
      <c r="AJ162" s="236"/>
      <c r="AK162" s="236"/>
      <c r="AL162" s="236"/>
      <c r="AM162" s="236"/>
      <c r="AN162" s="236"/>
      <c r="AO162" s="236"/>
      <c r="AP162" s="236"/>
      <c r="AQ162" s="234"/>
      <c r="AR162" s="235"/>
      <c r="AS162" s="236"/>
      <c r="AT162" s="236"/>
      <c r="AU162" s="236"/>
      <c r="AV162" s="236"/>
      <c r="AW162" s="236"/>
      <c r="AX162" s="236"/>
      <c r="AY162" s="236"/>
      <c r="AZ162" s="236"/>
      <c r="BA162" s="237"/>
      <c r="BB162" s="236"/>
      <c r="BC162" s="236"/>
      <c r="BD162" s="236"/>
      <c r="BE162" s="236"/>
      <c r="BF162" s="236"/>
      <c r="BG162" s="234"/>
      <c r="BH162" s="235"/>
      <c r="BI162" s="233"/>
      <c r="BJ162" s="233"/>
      <c r="BK162" s="233"/>
      <c r="BL162" s="233"/>
      <c r="BM162" s="233"/>
      <c r="BN162" s="233"/>
      <c r="BO162" s="233"/>
      <c r="BP162" s="233"/>
      <c r="BQ162" s="233"/>
      <c r="BR162" s="233"/>
      <c r="BS162" s="236"/>
      <c r="BT162" s="236"/>
      <c r="BU162" s="236"/>
      <c r="BV162" s="236"/>
      <c r="BW162" s="236"/>
      <c r="BX162" s="236"/>
    </row>
    <row r="163" spans="1:76" s="232" customFormat="1">
      <c r="A163" s="233"/>
      <c r="B163" s="233"/>
      <c r="C163" s="234"/>
      <c r="D163" s="235"/>
      <c r="E163" s="236"/>
      <c r="F163" s="237"/>
      <c r="G163" s="238"/>
      <c r="H163" s="236"/>
      <c r="I163" s="236"/>
      <c r="J163" s="233"/>
      <c r="K163" s="236"/>
      <c r="L163" s="236"/>
      <c r="M163" s="236"/>
      <c r="N163" s="236"/>
      <c r="O163" s="236"/>
      <c r="P163" s="236"/>
      <c r="Q163" s="236"/>
      <c r="R163" s="233"/>
      <c r="S163" s="236"/>
      <c r="T163" s="236"/>
      <c r="U163" s="233"/>
      <c r="V163" s="236"/>
      <c r="W163" s="236"/>
      <c r="X163" s="233"/>
      <c r="Y163" s="236"/>
      <c r="Z163" s="236"/>
      <c r="AA163" s="233"/>
      <c r="AB163" s="236"/>
      <c r="AC163" s="236"/>
      <c r="AD163" s="236"/>
      <c r="AE163" s="236"/>
      <c r="AF163" s="236"/>
      <c r="AG163" s="236"/>
      <c r="AH163" s="236"/>
      <c r="AI163" s="236"/>
      <c r="AJ163" s="236"/>
      <c r="AK163" s="236"/>
      <c r="AL163" s="236"/>
      <c r="AM163" s="236"/>
      <c r="AN163" s="236"/>
      <c r="AO163" s="236"/>
      <c r="AP163" s="236"/>
      <c r="AQ163" s="234"/>
      <c r="AR163" s="235"/>
      <c r="AS163" s="236"/>
      <c r="AT163" s="236"/>
      <c r="AU163" s="236"/>
      <c r="AV163" s="236"/>
      <c r="AW163" s="236"/>
      <c r="AX163" s="236"/>
      <c r="AY163" s="236"/>
      <c r="AZ163" s="236"/>
      <c r="BA163" s="237"/>
      <c r="BB163" s="236"/>
      <c r="BC163" s="236"/>
      <c r="BD163" s="236"/>
      <c r="BE163" s="236"/>
      <c r="BF163" s="236"/>
      <c r="BG163" s="234"/>
      <c r="BH163" s="235"/>
      <c r="BI163" s="233"/>
      <c r="BJ163" s="233"/>
      <c r="BK163" s="233"/>
      <c r="BL163" s="233"/>
      <c r="BM163" s="233"/>
      <c r="BN163" s="233"/>
      <c r="BO163" s="233"/>
      <c r="BP163" s="233"/>
      <c r="BQ163" s="233"/>
      <c r="BR163" s="233"/>
      <c r="BS163" s="236"/>
      <c r="BT163" s="236"/>
      <c r="BU163" s="236"/>
      <c r="BV163" s="236"/>
      <c r="BW163" s="236"/>
      <c r="BX163" s="236"/>
    </row>
    <row r="164" spans="1:76" s="232" customFormat="1">
      <c r="A164" s="233"/>
      <c r="B164" s="233"/>
      <c r="C164" s="234"/>
      <c r="D164" s="235"/>
      <c r="E164" s="236"/>
      <c r="F164" s="237"/>
      <c r="G164" s="238"/>
      <c r="H164" s="236"/>
      <c r="I164" s="236"/>
      <c r="J164" s="233"/>
      <c r="K164" s="236"/>
      <c r="L164" s="236"/>
      <c r="M164" s="236"/>
      <c r="N164" s="236"/>
      <c r="O164" s="236"/>
      <c r="P164" s="236"/>
      <c r="Q164" s="236"/>
      <c r="R164" s="233"/>
      <c r="S164" s="236"/>
      <c r="T164" s="236"/>
      <c r="U164" s="233"/>
      <c r="V164" s="236"/>
      <c r="W164" s="236"/>
      <c r="X164" s="233"/>
      <c r="Y164" s="236"/>
      <c r="Z164" s="236"/>
      <c r="AA164" s="233"/>
      <c r="AB164" s="236"/>
      <c r="AC164" s="236"/>
      <c r="AD164" s="236"/>
      <c r="AE164" s="236"/>
      <c r="AF164" s="236"/>
      <c r="AG164" s="236"/>
      <c r="AH164" s="236"/>
      <c r="AI164" s="236"/>
      <c r="AJ164" s="236"/>
      <c r="AK164" s="236"/>
      <c r="AL164" s="236"/>
      <c r="AM164" s="236"/>
      <c r="AN164" s="236"/>
      <c r="AO164" s="236"/>
      <c r="AP164" s="236"/>
      <c r="AQ164" s="234"/>
      <c r="AR164" s="235"/>
      <c r="AS164" s="236"/>
      <c r="AT164" s="236"/>
      <c r="AU164" s="236"/>
      <c r="AV164" s="236"/>
      <c r="AW164" s="236"/>
      <c r="AX164" s="236"/>
      <c r="AY164" s="236"/>
      <c r="AZ164" s="236"/>
      <c r="BA164" s="237"/>
      <c r="BB164" s="236"/>
      <c r="BC164" s="236"/>
      <c r="BD164" s="236"/>
      <c r="BE164" s="236"/>
      <c r="BF164" s="236"/>
      <c r="BG164" s="234"/>
      <c r="BH164" s="235"/>
      <c r="BI164" s="233"/>
      <c r="BJ164" s="233"/>
      <c r="BK164" s="233"/>
      <c r="BL164" s="233"/>
      <c r="BM164" s="233"/>
      <c r="BN164" s="233"/>
      <c r="BO164" s="233"/>
      <c r="BP164" s="233"/>
      <c r="BQ164" s="233"/>
      <c r="BR164" s="233"/>
      <c r="BS164" s="236"/>
      <c r="BT164" s="236"/>
      <c r="BU164" s="236"/>
      <c r="BV164" s="236"/>
      <c r="BW164" s="236"/>
      <c r="BX164" s="236"/>
    </row>
    <row r="165" spans="1:76" s="232" customFormat="1">
      <c r="A165" s="233"/>
      <c r="B165" s="233"/>
      <c r="C165" s="234"/>
      <c r="D165" s="235"/>
      <c r="E165" s="236"/>
      <c r="F165" s="237"/>
      <c r="G165" s="238"/>
      <c r="H165" s="236"/>
      <c r="I165" s="236"/>
      <c r="J165" s="233"/>
      <c r="K165" s="236"/>
      <c r="L165" s="236"/>
      <c r="M165" s="236"/>
      <c r="N165" s="236"/>
      <c r="O165" s="236"/>
      <c r="P165" s="236"/>
      <c r="Q165" s="236"/>
      <c r="R165" s="233"/>
      <c r="S165" s="236"/>
      <c r="T165" s="236"/>
      <c r="U165" s="233"/>
      <c r="V165" s="236"/>
      <c r="W165" s="236"/>
      <c r="X165" s="233"/>
      <c r="Y165" s="236"/>
      <c r="Z165" s="236"/>
      <c r="AA165" s="233"/>
      <c r="AB165" s="236"/>
      <c r="AC165" s="236"/>
      <c r="AD165" s="236"/>
      <c r="AE165" s="236"/>
      <c r="AF165" s="236"/>
      <c r="AG165" s="236"/>
      <c r="AH165" s="236"/>
      <c r="AI165" s="236"/>
      <c r="AJ165" s="236"/>
      <c r="AK165" s="236"/>
      <c r="AL165" s="236"/>
      <c r="AM165" s="236"/>
      <c r="AN165" s="236"/>
      <c r="AO165" s="236"/>
      <c r="AP165" s="236"/>
      <c r="AQ165" s="234"/>
      <c r="AR165" s="235"/>
      <c r="AS165" s="236"/>
      <c r="AT165" s="236"/>
      <c r="AU165" s="236"/>
      <c r="AV165" s="236"/>
      <c r="AW165" s="236"/>
      <c r="AX165" s="236"/>
      <c r="AY165" s="236"/>
      <c r="AZ165" s="236"/>
      <c r="BA165" s="237"/>
      <c r="BB165" s="236"/>
      <c r="BC165" s="236"/>
      <c r="BD165" s="236"/>
      <c r="BE165" s="236"/>
      <c r="BF165" s="236"/>
      <c r="BG165" s="234"/>
      <c r="BH165" s="235"/>
      <c r="BI165" s="233"/>
      <c r="BJ165" s="233"/>
      <c r="BK165" s="233"/>
      <c r="BL165" s="233"/>
      <c r="BM165" s="233"/>
      <c r="BN165" s="233"/>
      <c r="BO165" s="233"/>
      <c r="BP165" s="233"/>
      <c r="BQ165" s="233"/>
      <c r="BR165" s="233"/>
      <c r="BS165" s="236"/>
      <c r="BT165" s="236"/>
      <c r="BU165" s="236"/>
      <c r="BV165" s="236"/>
      <c r="BW165" s="236"/>
      <c r="BX165" s="236"/>
    </row>
    <row r="166" spans="1:76" s="232" customFormat="1">
      <c r="A166" s="233"/>
      <c r="B166" s="233"/>
      <c r="C166" s="234"/>
      <c r="D166" s="235"/>
      <c r="E166" s="236"/>
      <c r="F166" s="237"/>
      <c r="G166" s="238"/>
      <c r="H166" s="236"/>
      <c r="I166" s="236"/>
      <c r="J166" s="233"/>
      <c r="K166" s="236"/>
      <c r="L166" s="236"/>
      <c r="M166" s="236"/>
      <c r="N166" s="236"/>
      <c r="O166" s="236"/>
      <c r="P166" s="236"/>
      <c r="Q166" s="236"/>
      <c r="R166" s="233"/>
      <c r="S166" s="236"/>
      <c r="T166" s="236"/>
      <c r="U166" s="233"/>
      <c r="V166" s="236"/>
      <c r="W166" s="236"/>
      <c r="X166" s="233"/>
      <c r="Y166" s="236"/>
      <c r="Z166" s="236"/>
      <c r="AA166" s="233"/>
      <c r="AB166" s="236"/>
      <c r="AC166" s="236"/>
      <c r="AD166" s="236"/>
      <c r="AE166" s="236"/>
      <c r="AF166" s="236"/>
      <c r="AG166" s="236"/>
      <c r="AH166" s="236"/>
      <c r="AI166" s="236"/>
      <c r="AJ166" s="236"/>
      <c r="AK166" s="236"/>
      <c r="AL166" s="236"/>
      <c r="AM166" s="236"/>
      <c r="AN166" s="236"/>
      <c r="AO166" s="236"/>
      <c r="AP166" s="236"/>
      <c r="AQ166" s="234"/>
      <c r="AR166" s="235"/>
      <c r="AS166" s="236"/>
      <c r="AT166" s="236"/>
      <c r="AU166" s="236"/>
      <c r="AV166" s="236"/>
      <c r="AW166" s="236"/>
      <c r="AX166" s="236"/>
      <c r="AY166" s="236"/>
      <c r="AZ166" s="236"/>
      <c r="BA166" s="237"/>
      <c r="BB166" s="236"/>
      <c r="BC166" s="236"/>
      <c r="BD166" s="236"/>
      <c r="BE166" s="236"/>
      <c r="BF166" s="236"/>
      <c r="BG166" s="234"/>
      <c r="BH166" s="235"/>
      <c r="BI166" s="233"/>
      <c r="BJ166" s="233"/>
      <c r="BK166" s="233"/>
      <c r="BL166" s="233"/>
      <c r="BM166" s="233"/>
      <c r="BN166" s="233"/>
      <c r="BO166" s="233"/>
      <c r="BP166" s="233"/>
      <c r="BQ166" s="233"/>
      <c r="BR166" s="233"/>
      <c r="BS166" s="236"/>
      <c r="BT166" s="236"/>
      <c r="BU166" s="236"/>
      <c r="BV166" s="236"/>
      <c r="BW166" s="236"/>
      <c r="BX166" s="236"/>
    </row>
    <row r="167" spans="1:76" s="232" customFormat="1">
      <c r="A167" s="233"/>
      <c r="B167" s="233"/>
      <c r="C167" s="234"/>
      <c r="D167" s="235"/>
      <c r="E167" s="236"/>
      <c r="F167" s="237"/>
      <c r="G167" s="238"/>
      <c r="H167" s="236"/>
      <c r="I167" s="236"/>
      <c r="J167" s="233"/>
      <c r="K167" s="236"/>
      <c r="L167" s="236"/>
      <c r="M167" s="236"/>
      <c r="N167" s="236"/>
      <c r="O167" s="236"/>
      <c r="P167" s="236"/>
      <c r="Q167" s="236"/>
      <c r="R167" s="233"/>
      <c r="S167" s="236"/>
      <c r="T167" s="236"/>
      <c r="U167" s="233"/>
      <c r="V167" s="236"/>
      <c r="W167" s="236"/>
      <c r="X167" s="233"/>
      <c r="Y167" s="236"/>
      <c r="Z167" s="236"/>
      <c r="AA167" s="233"/>
      <c r="AB167" s="236"/>
      <c r="AC167" s="236"/>
      <c r="AD167" s="236"/>
      <c r="AE167" s="236"/>
      <c r="AF167" s="236"/>
      <c r="AG167" s="236"/>
      <c r="AH167" s="236"/>
      <c r="AI167" s="236"/>
      <c r="AJ167" s="236"/>
      <c r="AK167" s="236"/>
      <c r="AL167" s="236"/>
      <c r="AM167" s="236"/>
      <c r="AN167" s="236"/>
      <c r="AO167" s="236"/>
      <c r="AP167" s="236"/>
      <c r="AQ167" s="234"/>
      <c r="AR167" s="235"/>
      <c r="AS167" s="236"/>
      <c r="AT167" s="236"/>
      <c r="AU167" s="236"/>
      <c r="AV167" s="236"/>
      <c r="AW167" s="236"/>
      <c r="AX167" s="236"/>
      <c r="AY167" s="236"/>
      <c r="AZ167" s="236"/>
      <c r="BA167" s="237"/>
      <c r="BB167" s="236"/>
      <c r="BC167" s="236"/>
      <c r="BD167" s="236"/>
      <c r="BE167" s="236"/>
      <c r="BF167" s="236"/>
      <c r="BG167" s="234"/>
      <c r="BH167" s="235"/>
      <c r="BI167" s="233"/>
      <c r="BJ167" s="233"/>
      <c r="BK167" s="233"/>
      <c r="BL167" s="233"/>
      <c r="BM167" s="233"/>
      <c r="BN167" s="233"/>
      <c r="BO167" s="233"/>
      <c r="BP167" s="233"/>
      <c r="BQ167" s="233"/>
      <c r="BR167" s="233"/>
      <c r="BS167" s="236"/>
      <c r="BT167" s="236"/>
      <c r="BU167" s="236"/>
      <c r="BV167" s="236"/>
      <c r="BW167" s="236"/>
      <c r="BX167" s="236"/>
    </row>
    <row r="168" spans="1:76" s="232" customFormat="1">
      <c r="A168" s="233"/>
      <c r="B168" s="233"/>
      <c r="C168" s="234"/>
      <c r="D168" s="235"/>
      <c r="E168" s="236"/>
      <c r="F168" s="237"/>
      <c r="G168" s="238"/>
      <c r="H168" s="236"/>
      <c r="I168" s="236"/>
      <c r="J168" s="233"/>
      <c r="K168" s="236"/>
      <c r="L168" s="236"/>
      <c r="M168" s="236"/>
      <c r="N168" s="236"/>
      <c r="O168" s="236"/>
      <c r="P168" s="236"/>
      <c r="Q168" s="236"/>
      <c r="R168" s="233"/>
      <c r="S168" s="236"/>
      <c r="T168" s="236"/>
      <c r="U168" s="233"/>
      <c r="V168" s="236"/>
      <c r="W168" s="236"/>
      <c r="X168" s="233"/>
      <c r="Y168" s="236"/>
      <c r="Z168" s="236"/>
      <c r="AA168" s="233"/>
      <c r="AB168" s="236"/>
      <c r="AC168" s="236"/>
      <c r="AD168" s="236"/>
      <c r="AE168" s="236"/>
      <c r="AF168" s="236"/>
      <c r="AG168" s="236"/>
      <c r="AH168" s="236"/>
      <c r="AI168" s="236"/>
      <c r="AJ168" s="236"/>
      <c r="AK168" s="236"/>
      <c r="AL168" s="236"/>
      <c r="AM168" s="236"/>
      <c r="AN168" s="236"/>
      <c r="AO168" s="236"/>
      <c r="AP168" s="236"/>
      <c r="AQ168" s="234"/>
      <c r="AR168" s="235"/>
      <c r="AS168" s="236"/>
      <c r="AT168" s="236"/>
      <c r="AU168" s="236"/>
      <c r="AV168" s="236"/>
      <c r="AW168" s="236"/>
      <c r="AX168" s="236"/>
      <c r="AY168" s="236"/>
      <c r="AZ168" s="236"/>
      <c r="BA168" s="237"/>
      <c r="BB168" s="236"/>
      <c r="BC168" s="236"/>
      <c r="BD168" s="236"/>
      <c r="BE168" s="236"/>
      <c r="BF168" s="236"/>
      <c r="BG168" s="234"/>
      <c r="BH168" s="235"/>
      <c r="BI168" s="233"/>
      <c r="BJ168" s="233"/>
      <c r="BK168" s="233"/>
      <c r="BL168" s="233"/>
      <c r="BM168" s="233"/>
      <c r="BN168" s="233"/>
      <c r="BO168" s="233"/>
      <c r="BP168" s="233"/>
      <c r="BQ168" s="233"/>
      <c r="BR168" s="233"/>
      <c r="BS168" s="236"/>
      <c r="BT168" s="236"/>
      <c r="BU168" s="236"/>
      <c r="BV168" s="236"/>
      <c r="BW168" s="236"/>
      <c r="BX168" s="236"/>
    </row>
    <row r="169" spans="1:76" s="232" customFormat="1">
      <c r="A169" s="233"/>
      <c r="B169" s="233"/>
      <c r="C169" s="234"/>
      <c r="D169" s="235"/>
      <c r="E169" s="236"/>
      <c r="F169" s="237"/>
      <c r="G169" s="238"/>
      <c r="H169" s="236"/>
      <c r="I169" s="236"/>
      <c r="J169" s="233"/>
      <c r="K169" s="236"/>
      <c r="L169" s="236"/>
      <c r="M169" s="236"/>
      <c r="N169" s="236"/>
      <c r="O169" s="236"/>
      <c r="P169" s="236"/>
      <c r="Q169" s="236"/>
      <c r="R169" s="233"/>
      <c r="S169" s="236"/>
      <c r="T169" s="236"/>
      <c r="U169" s="233"/>
      <c r="V169" s="236"/>
      <c r="W169" s="236"/>
      <c r="X169" s="233"/>
      <c r="Y169" s="236"/>
      <c r="Z169" s="236"/>
      <c r="AA169" s="233"/>
      <c r="AB169" s="236"/>
      <c r="AC169" s="236"/>
      <c r="AD169" s="236"/>
      <c r="AE169" s="236"/>
      <c r="AF169" s="236"/>
      <c r="AG169" s="236"/>
      <c r="AH169" s="236"/>
      <c r="AI169" s="236"/>
      <c r="AJ169" s="236"/>
      <c r="AK169" s="236"/>
      <c r="AL169" s="236"/>
      <c r="AM169" s="236"/>
      <c r="AN169" s="236"/>
      <c r="AO169" s="236"/>
      <c r="AP169" s="236"/>
      <c r="AQ169" s="234"/>
      <c r="AR169" s="235"/>
      <c r="AS169" s="236"/>
      <c r="AT169" s="236"/>
      <c r="AU169" s="236"/>
      <c r="AV169" s="236"/>
      <c r="AW169" s="236"/>
      <c r="AX169" s="236"/>
      <c r="AY169" s="236"/>
      <c r="AZ169" s="236"/>
      <c r="BA169" s="237"/>
      <c r="BB169" s="236"/>
      <c r="BC169" s="236"/>
      <c r="BD169" s="236"/>
      <c r="BE169" s="236"/>
      <c r="BF169" s="236"/>
      <c r="BG169" s="234"/>
      <c r="BH169" s="235"/>
      <c r="BI169" s="233"/>
      <c r="BJ169" s="233"/>
      <c r="BK169" s="233"/>
      <c r="BL169" s="233"/>
      <c r="BM169" s="233"/>
      <c r="BN169" s="233"/>
      <c r="BO169" s="233"/>
      <c r="BP169" s="233"/>
      <c r="BQ169" s="233"/>
      <c r="BR169" s="233"/>
      <c r="BS169" s="236"/>
      <c r="BT169" s="236"/>
      <c r="BU169" s="236"/>
      <c r="BV169" s="236"/>
      <c r="BW169" s="236"/>
      <c r="BX169" s="236"/>
    </row>
    <row r="170" spans="1:76" s="232" customFormat="1">
      <c r="A170" s="233"/>
      <c r="B170" s="233"/>
      <c r="C170" s="234"/>
      <c r="D170" s="235"/>
      <c r="E170" s="236"/>
      <c r="F170" s="237"/>
      <c r="G170" s="238"/>
      <c r="H170" s="236"/>
      <c r="I170" s="236"/>
      <c r="J170" s="233"/>
      <c r="K170" s="236"/>
      <c r="L170" s="236"/>
      <c r="M170" s="236"/>
      <c r="N170" s="236"/>
      <c r="O170" s="236"/>
      <c r="P170" s="236"/>
      <c r="Q170" s="236"/>
      <c r="R170" s="233"/>
      <c r="S170" s="236"/>
      <c r="T170" s="236"/>
      <c r="U170" s="233"/>
      <c r="V170" s="236"/>
      <c r="W170" s="236"/>
      <c r="X170" s="233"/>
      <c r="Y170" s="236"/>
      <c r="Z170" s="236"/>
      <c r="AA170" s="233"/>
      <c r="AB170" s="236"/>
      <c r="AC170" s="236"/>
      <c r="AD170" s="236"/>
      <c r="AE170" s="236"/>
      <c r="AF170" s="236"/>
      <c r="AG170" s="236"/>
      <c r="AH170" s="236"/>
      <c r="AI170" s="236"/>
      <c r="AJ170" s="236"/>
      <c r="AK170" s="236"/>
      <c r="AL170" s="236"/>
      <c r="AM170" s="236"/>
      <c r="AN170" s="236"/>
      <c r="AO170" s="236"/>
      <c r="AP170" s="236"/>
      <c r="AQ170" s="234"/>
      <c r="AR170" s="235"/>
      <c r="AS170" s="236"/>
      <c r="AT170" s="236"/>
      <c r="AU170" s="236"/>
      <c r="AV170" s="236"/>
      <c r="AW170" s="236"/>
      <c r="AX170" s="236"/>
      <c r="AY170" s="236"/>
      <c r="AZ170" s="236"/>
      <c r="BA170" s="237"/>
      <c r="BB170" s="236"/>
      <c r="BC170" s="236"/>
      <c r="BD170" s="236"/>
      <c r="BE170" s="236"/>
      <c r="BF170" s="236"/>
      <c r="BG170" s="234"/>
      <c r="BH170" s="235"/>
      <c r="BI170" s="233"/>
      <c r="BJ170" s="233"/>
      <c r="BK170" s="233"/>
      <c r="BL170" s="233"/>
      <c r="BM170" s="233"/>
      <c r="BN170" s="233"/>
      <c r="BO170" s="233"/>
      <c r="BP170" s="233"/>
      <c r="BQ170" s="233"/>
      <c r="BR170" s="233"/>
      <c r="BS170" s="236"/>
      <c r="BT170" s="236"/>
      <c r="BU170" s="236"/>
      <c r="BV170" s="236"/>
      <c r="BW170" s="236"/>
      <c r="BX170" s="236"/>
    </row>
    <row r="171" spans="1:76" s="232" customFormat="1">
      <c r="A171" s="233"/>
      <c r="B171" s="233"/>
      <c r="C171" s="234"/>
      <c r="D171" s="235"/>
      <c r="E171" s="236"/>
      <c r="F171" s="237"/>
      <c r="G171" s="238"/>
      <c r="H171" s="236"/>
      <c r="I171" s="236"/>
      <c r="J171" s="233"/>
      <c r="K171" s="236"/>
      <c r="L171" s="236"/>
      <c r="M171" s="236"/>
      <c r="N171" s="236"/>
      <c r="O171" s="236"/>
      <c r="P171" s="236"/>
      <c r="Q171" s="236"/>
      <c r="R171" s="233"/>
      <c r="S171" s="236"/>
      <c r="T171" s="236"/>
      <c r="U171" s="233"/>
      <c r="V171" s="236"/>
      <c r="W171" s="236"/>
      <c r="X171" s="233"/>
      <c r="Y171" s="236"/>
      <c r="Z171" s="236"/>
      <c r="AA171" s="233"/>
      <c r="AB171" s="236"/>
      <c r="AC171" s="236"/>
      <c r="AD171" s="236"/>
      <c r="AE171" s="236"/>
      <c r="AF171" s="236"/>
      <c r="AG171" s="236"/>
      <c r="AH171" s="236"/>
      <c r="AI171" s="236"/>
      <c r="AJ171" s="236"/>
      <c r="AK171" s="236"/>
      <c r="AL171" s="236"/>
      <c r="AM171" s="236"/>
      <c r="AN171" s="236"/>
      <c r="AO171" s="236"/>
      <c r="AP171" s="236"/>
      <c r="AQ171" s="234"/>
      <c r="AR171" s="235"/>
      <c r="AS171" s="236"/>
      <c r="AT171" s="236"/>
      <c r="AU171" s="236"/>
      <c r="AV171" s="236"/>
      <c r="AW171" s="236"/>
      <c r="AX171" s="236"/>
      <c r="AY171" s="236"/>
      <c r="AZ171" s="236"/>
      <c r="BA171" s="237"/>
      <c r="BB171" s="236"/>
      <c r="BC171" s="236"/>
      <c r="BD171" s="236"/>
      <c r="BE171" s="236"/>
      <c r="BF171" s="236"/>
      <c r="BG171" s="234"/>
      <c r="BH171" s="235"/>
      <c r="BI171" s="233"/>
      <c r="BJ171" s="233"/>
      <c r="BK171" s="233"/>
      <c r="BL171" s="233"/>
      <c r="BM171" s="233"/>
      <c r="BN171" s="233"/>
      <c r="BO171" s="233"/>
      <c r="BP171" s="233"/>
      <c r="BQ171" s="233"/>
      <c r="BR171" s="233"/>
      <c r="BS171" s="236"/>
      <c r="BT171" s="236"/>
      <c r="BU171" s="236"/>
      <c r="BV171" s="236"/>
      <c r="BW171" s="236"/>
      <c r="BX171" s="236"/>
    </row>
    <row r="172" spans="1:76" s="232" customFormat="1">
      <c r="A172" s="233"/>
      <c r="B172" s="233"/>
      <c r="C172" s="234"/>
      <c r="D172" s="235"/>
      <c r="E172" s="236"/>
      <c r="F172" s="237"/>
      <c r="G172" s="238"/>
      <c r="H172" s="236"/>
      <c r="I172" s="236"/>
      <c r="J172" s="233"/>
      <c r="K172" s="236"/>
      <c r="L172" s="236"/>
      <c r="M172" s="236"/>
      <c r="N172" s="236"/>
      <c r="O172" s="236"/>
      <c r="P172" s="236"/>
      <c r="Q172" s="236"/>
      <c r="R172" s="233"/>
      <c r="S172" s="236"/>
      <c r="T172" s="236"/>
      <c r="U172" s="233"/>
      <c r="V172" s="236"/>
      <c r="W172" s="236"/>
      <c r="X172" s="233"/>
      <c r="Y172" s="236"/>
      <c r="Z172" s="236"/>
      <c r="AA172" s="233"/>
      <c r="AB172" s="236"/>
      <c r="AC172" s="236"/>
      <c r="AD172" s="236"/>
      <c r="AE172" s="236"/>
      <c r="AF172" s="236"/>
      <c r="AG172" s="236"/>
      <c r="AH172" s="236"/>
      <c r="AI172" s="236"/>
      <c r="AJ172" s="236"/>
      <c r="AK172" s="236"/>
      <c r="AL172" s="236"/>
      <c r="AM172" s="236"/>
      <c r="AN172" s="236"/>
      <c r="AO172" s="236"/>
      <c r="AP172" s="236"/>
      <c r="AQ172" s="234"/>
      <c r="AR172" s="235"/>
      <c r="AS172" s="236"/>
      <c r="AT172" s="236"/>
      <c r="AU172" s="236"/>
      <c r="AV172" s="236"/>
      <c r="AW172" s="236"/>
      <c r="AX172" s="236"/>
      <c r="AY172" s="236"/>
      <c r="AZ172" s="236"/>
      <c r="BA172" s="237"/>
      <c r="BB172" s="236"/>
      <c r="BC172" s="236"/>
      <c r="BD172" s="236"/>
      <c r="BE172" s="236"/>
      <c r="BF172" s="236"/>
      <c r="BG172" s="234"/>
      <c r="BH172" s="235"/>
      <c r="BI172" s="233"/>
      <c r="BJ172" s="233"/>
      <c r="BK172" s="233"/>
      <c r="BL172" s="233"/>
      <c r="BM172" s="233"/>
      <c r="BN172" s="233"/>
      <c r="BO172" s="233"/>
      <c r="BP172" s="233"/>
      <c r="BQ172" s="233"/>
      <c r="BR172" s="233"/>
      <c r="BS172" s="236"/>
      <c r="BT172" s="236"/>
      <c r="BU172" s="236"/>
      <c r="BV172" s="236"/>
      <c r="BW172" s="236"/>
      <c r="BX172" s="236"/>
    </row>
    <row r="173" spans="1:76" s="232" customFormat="1">
      <c r="A173" s="233"/>
      <c r="B173" s="233"/>
      <c r="C173" s="234"/>
      <c r="D173" s="235"/>
      <c r="E173" s="236"/>
      <c r="F173" s="237"/>
      <c r="G173" s="238"/>
      <c r="H173" s="236"/>
      <c r="I173" s="236"/>
      <c r="J173" s="233"/>
      <c r="K173" s="236"/>
      <c r="L173" s="236"/>
      <c r="M173" s="236"/>
      <c r="N173" s="236"/>
      <c r="O173" s="236"/>
      <c r="P173" s="236"/>
      <c r="Q173" s="236"/>
      <c r="R173" s="233"/>
      <c r="S173" s="236"/>
      <c r="T173" s="236"/>
      <c r="U173" s="233"/>
      <c r="V173" s="236"/>
      <c r="W173" s="236"/>
      <c r="X173" s="233"/>
      <c r="Y173" s="236"/>
      <c r="Z173" s="236"/>
      <c r="AA173" s="233"/>
      <c r="AB173" s="236"/>
      <c r="AC173" s="236"/>
      <c r="AD173" s="236"/>
      <c r="AE173" s="236"/>
      <c r="AF173" s="236"/>
      <c r="AG173" s="236"/>
      <c r="AH173" s="236"/>
      <c r="AI173" s="236"/>
      <c r="AJ173" s="236"/>
      <c r="AK173" s="236"/>
      <c r="AL173" s="236"/>
      <c r="AM173" s="236"/>
      <c r="AN173" s="236"/>
      <c r="AO173" s="236"/>
      <c r="AP173" s="236"/>
      <c r="AQ173" s="234"/>
      <c r="AR173" s="235"/>
      <c r="AS173" s="236"/>
      <c r="AT173" s="236"/>
      <c r="AU173" s="236"/>
      <c r="AV173" s="236"/>
      <c r="AW173" s="236"/>
      <c r="AX173" s="236"/>
      <c r="AY173" s="236"/>
      <c r="AZ173" s="236"/>
      <c r="BA173" s="237"/>
      <c r="BB173" s="236"/>
      <c r="BC173" s="236"/>
      <c r="BD173" s="236"/>
      <c r="BE173" s="236"/>
      <c r="BF173" s="236"/>
      <c r="BG173" s="234"/>
      <c r="BH173" s="235"/>
      <c r="BI173" s="233"/>
      <c r="BJ173" s="233"/>
      <c r="BK173" s="233"/>
      <c r="BL173" s="233"/>
      <c r="BM173" s="233"/>
      <c r="BN173" s="233"/>
      <c r="BO173" s="233"/>
      <c r="BP173" s="233"/>
      <c r="BQ173" s="233"/>
      <c r="BR173" s="233"/>
      <c r="BS173" s="236"/>
      <c r="BT173" s="236"/>
      <c r="BU173" s="236"/>
      <c r="BV173" s="236"/>
      <c r="BW173" s="236"/>
      <c r="BX173" s="236"/>
    </row>
    <row r="174" spans="1:76" s="232" customFormat="1">
      <c r="A174" s="233"/>
      <c r="B174" s="233"/>
      <c r="C174" s="234"/>
      <c r="D174" s="235"/>
      <c r="E174" s="236"/>
      <c r="F174" s="237"/>
      <c r="G174" s="238"/>
      <c r="H174" s="236"/>
      <c r="I174" s="236"/>
      <c r="J174" s="233"/>
      <c r="K174" s="236"/>
      <c r="L174" s="236"/>
      <c r="M174" s="236"/>
      <c r="N174" s="236"/>
      <c r="O174" s="236"/>
      <c r="P174" s="236"/>
      <c r="Q174" s="236"/>
      <c r="R174" s="233"/>
      <c r="S174" s="236"/>
      <c r="T174" s="236"/>
      <c r="U174" s="233"/>
      <c r="V174" s="236"/>
      <c r="W174" s="236"/>
      <c r="X174" s="233"/>
      <c r="Y174" s="236"/>
      <c r="Z174" s="236"/>
      <c r="AA174" s="233"/>
      <c r="AB174" s="236"/>
      <c r="AC174" s="236"/>
      <c r="AD174" s="236"/>
      <c r="AE174" s="236"/>
      <c r="AF174" s="236"/>
      <c r="AG174" s="236"/>
      <c r="AH174" s="236"/>
      <c r="AI174" s="236"/>
      <c r="AJ174" s="236"/>
      <c r="AK174" s="236"/>
      <c r="AL174" s="236"/>
      <c r="AM174" s="236"/>
      <c r="AN174" s="236"/>
      <c r="AO174" s="236"/>
      <c r="AP174" s="236"/>
      <c r="AQ174" s="234"/>
      <c r="AR174" s="235"/>
      <c r="AS174" s="236"/>
      <c r="AT174" s="236"/>
      <c r="AU174" s="236"/>
      <c r="AV174" s="236"/>
      <c r="AW174" s="236"/>
      <c r="AX174" s="236"/>
      <c r="AY174" s="236"/>
      <c r="AZ174" s="236"/>
      <c r="BA174" s="237"/>
      <c r="BB174" s="236"/>
      <c r="BC174" s="236"/>
      <c r="BD174" s="236"/>
      <c r="BE174" s="236"/>
      <c r="BF174" s="236"/>
      <c r="BG174" s="234"/>
      <c r="BH174" s="235"/>
      <c r="BI174" s="233"/>
      <c r="BJ174" s="233"/>
      <c r="BK174" s="233"/>
      <c r="BL174" s="233"/>
      <c r="BM174" s="233"/>
      <c r="BN174" s="233"/>
      <c r="BO174" s="233"/>
      <c r="BP174" s="233"/>
      <c r="BQ174" s="233"/>
      <c r="BR174" s="233"/>
      <c r="BS174" s="236"/>
      <c r="BT174" s="236"/>
      <c r="BU174" s="236"/>
      <c r="BV174" s="236"/>
      <c r="BW174" s="236"/>
      <c r="BX174" s="236"/>
    </row>
    <row r="175" spans="1:76" s="232" customFormat="1">
      <c r="A175" s="233"/>
      <c r="B175" s="233"/>
      <c r="C175" s="234"/>
      <c r="D175" s="235"/>
      <c r="E175" s="236"/>
      <c r="F175" s="237"/>
      <c r="G175" s="238"/>
      <c r="H175" s="236"/>
      <c r="I175" s="236"/>
      <c r="J175" s="233"/>
      <c r="K175" s="236"/>
      <c r="L175" s="236"/>
      <c r="M175" s="236"/>
      <c r="N175" s="236"/>
      <c r="O175" s="236"/>
      <c r="P175" s="236"/>
      <c r="Q175" s="236"/>
      <c r="R175" s="233"/>
      <c r="S175" s="236"/>
      <c r="T175" s="236"/>
      <c r="U175" s="233"/>
      <c r="V175" s="236"/>
      <c r="W175" s="236"/>
      <c r="X175" s="233"/>
      <c r="Y175" s="236"/>
      <c r="Z175" s="236"/>
      <c r="AA175" s="233"/>
      <c r="AB175" s="236"/>
      <c r="AC175" s="236"/>
      <c r="AD175" s="236"/>
      <c r="AE175" s="236"/>
      <c r="AF175" s="236"/>
      <c r="AG175" s="236"/>
      <c r="AH175" s="236"/>
      <c r="AI175" s="236"/>
      <c r="AJ175" s="236"/>
      <c r="AK175" s="236"/>
      <c r="AL175" s="236"/>
      <c r="AM175" s="236"/>
      <c r="AN175" s="236"/>
      <c r="AO175" s="236"/>
      <c r="AP175" s="236"/>
      <c r="AQ175" s="234"/>
      <c r="AR175" s="235"/>
      <c r="AS175" s="236"/>
      <c r="AT175" s="236"/>
      <c r="AU175" s="236"/>
      <c r="AV175" s="236"/>
      <c r="AW175" s="236"/>
      <c r="AX175" s="236"/>
      <c r="AY175" s="236"/>
      <c r="AZ175" s="236"/>
      <c r="BA175" s="237"/>
      <c r="BB175" s="236"/>
      <c r="BC175" s="236"/>
      <c r="BD175" s="236"/>
      <c r="BE175" s="236"/>
      <c r="BF175" s="236"/>
      <c r="BG175" s="234"/>
      <c r="BH175" s="235"/>
      <c r="BI175" s="233"/>
      <c r="BJ175" s="233"/>
      <c r="BK175" s="233"/>
      <c r="BL175" s="233"/>
      <c r="BM175" s="233"/>
      <c r="BN175" s="233"/>
      <c r="BO175" s="233"/>
      <c r="BP175" s="233"/>
      <c r="BQ175" s="233"/>
      <c r="BR175" s="233"/>
      <c r="BS175" s="236"/>
      <c r="BT175" s="236"/>
      <c r="BU175" s="236"/>
      <c r="BV175" s="236"/>
      <c r="BW175" s="236"/>
      <c r="BX175" s="236"/>
    </row>
    <row r="176" spans="1:76" s="232" customFormat="1">
      <c r="A176" s="233"/>
      <c r="B176" s="233"/>
      <c r="C176" s="234"/>
      <c r="D176" s="235"/>
      <c r="E176" s="236"/>
      <c r="F176" s="237"/>
      <c r="G176" s="238"/>
      <c r="H176" s="236"/>
      <c r="I176" s="236"/>
      <c r="J176" s="233"/>
      <c r="K176" s="236"/>
      <c r="L176" s="236"/>
      <c r="M176" s="236"/>
      <c r="N176" s="236"/>
      <c r="O176" s="236"/>
      <c r="P176" s="236"/>
      <c r="Q176" s="236"/>
      <c r="R176" s="233"/>
      <c r="S176" s="236"/>
      <c r="T176" s="236"/>
      <c r="U176" s="233"/>
      <c r="V176" s="236"/>
      <c r="W176" s="236"/>
      <c r="X176" s="233"/>
      <c r="Y176" s="236"/>
      <c r="Z176" s="236"/>
      <c r="AA176" s="233"/>
      <c r="AB176" s="236"/>
      <c r="AC176" s="236"/>
      <c r="AD176" s="236"/>
      <c r="AE176" s="236"/>
      <c r="AF176" s="236"/>
      <c r="AG176" s="236"/>
      <c r="AH176" s="236"/>
      <c r="AI176" s="236"/>
      <c r="AJ176" s="236"/>
      <c r="AK176" s="236"/>
      <c r="AL176" s="236"/>
      <c r="AM176" s="236"/>
      <c r="AN176" s="236"/>
      <c r="AO176" s="236"/>
      <c r="AP176" s="236"/>
      <c r="AQ176" s="234"/>
      <c r="AR176" s="235"/>
      <c r="AS176" s="236"/>
      <c r="AT176" s="236"/>
      <c r="AU176" s="236"/>
      <c r="AV176" s="236"/>
      <c r="AW176" s="236"/>
      <c r="AX176" s="236"/>
      <c r="AY176" s="236"/>
      <c r="AZ176" s="236"/>
      <c r="BA176" s="237"/>
      <c r="BB176" s="236"/>
      <c r="BC176" s="236"/>
      <c r="BD176" s="236"/>
      <c r="BE176" s="236"/>
      <c r="BF176" s="236"/>
      <c r="BG176" s="234"/>
      <c r="BH176" s="235"/>
      <c r="BI176" s="233"/>
      <c r="BJ176" s="233"/>
      <c r="BK176" s="233"/>
      <c r="BL176" s="233"/>
      <c r="BM176" s="233"/>
      <c r="BN176" s="233"/>
      <c r="BO176" s="233"/>
      <c r="BP176" s="233"/>
      <c r="BQ176" s="233"/>
      <c r="BR176" s="233"/>
      <c r="BS176" s="236"/>
      <c r="BT176" s="236"/>
      <c r="BU176" s="236"/>
      <c r="BV176" s="236"/>
      <c r="BW176" s="236"/>
      <c r="BX176" s="236"/>
    </row>
    <row r="177" spans="1:76" s="232" customFormat="1">
      <c r="A177" s="233"/>
      <c r="B177" s="233"/>
      <c r="C177" s="234"/>
      <c r="D177" s="235"/>
      <c r="E177" s="236"/>
      <c r="F177" s="237"/>
      <c r="G177" s="238"/>
      <c r="H177" s="236"/>
      <c r="I177" s="236"/>
      <c r="J177" s="233"/>
      <c r="K177" s="236"/>
      <c r="L177" s="236"/>
      <c r="M177" s="236"/>
      <c r="N177" s="236"/>
      <c r="O177" s="236"/>
      <c r="P177" s="236"/>
      <c r="Q177" s="236"/>
      <c r="R177" s="233"/>
      <c r="S177" s="236"/>
      <c r="T177" s="236"/>
      <c r="U177" s="233"/>
      <c r="V177" s="236"/>
      <c r="W177" s="236"/>
      <c r="X177" s="233"/>
      <c r="Y177" s="236"/>
      <c r="Z177" s="236"/>
      <c r="AA177" s="233"/>
      <c r="AB177" s="236"/>
      <c r="AC177" s="236"/>
      <c r="AD177" s="236"/>
      <c r="AE177" s="236"/>
      <c r="AF177" s="236"/>
      <c r="AG177" s="236"/>
      <c r="AH177" s="236"/>
      <c r="AI177" s="236"/>
      <c r="AJ177" s="236"/>
      <c r="AK177" s="236"/>
      <c r="AL177" s="236"/>
      <c r="AM177" s="236"/>
      <c r="AN177" s="236"/>
      <c r="AO177" s="236"/>
      <c r="AP177" s="236"/>
      <c r="AQ177" s="234"/>
      <c r="AR177" s="235"/>
      <c r="AS177" s="236"/>
      <c r="AT177" s="236"/>
      <c r="AU177" s="236"/>
      <c r="AV177" s="236"/>
      <c r="AW177" s="236"/>
      <c r="AX177" s="236"/>
      <c r="AY177" s="236"/>
      <c r="AZ177" s="236"/>
      <c r="BA177" s="237"/>
      <c r="BB177" s="236"/>
      <c r="BC177" s="236"/>
      <c r="BD177" s="236"/>
      <c r="BE177" s="236"/>
      <c r="BF177" s="236"/>
      <c r="BG177" s="234"/>
      <c r="BH177" s="235"/>
      <c r="BI177" s="233"/>
      <c r="BJ177" s="233"/>
      <c r="BK177" s="233"/>
      <c r="BL177" s="233"/>
      <c r="BM177" s="233"/>
      <c r="BN177" s="233"/>
      <c r="BO177" s="233"/>
      <c r="BP177" s="233"/>
      <c r="BQ177" s="233"/>
      <c r="BR177" s="233"/>
      <c r="BS177" s="236"/>
      <c r="BT177" s="236"/>
      <c r="BU177" s="236"/>
      <c r="BV177" s="236"/>
      <c r="BW177" s="236"/>
      <c r="BX177" s="236"/>
    </row>
    <row r="178" spans="1:76" s="232" customFormat="1">
      <c r="A178" s="233"/>
      <c r="B178" s="233"/>
      <c r="C178" s="234"/>
      <c r="D178" s="235"/>
      <c r="E178" s="236"/>
      <c r="F178" s="237"/>
      <c r="G178" s="238"/>
      <c r="H178" s="236"/>
      <c r="I178" s="236"/>
      <c r="J178" s="233"/>
      <c r="K178" s="236"/>
      <c r="L178" s="236"/>
      <c r="M178" s="236"/>
      <c r="N178" s="236"/>
      <c r="O178" s="236"/>
      <c r="P178" s="236"/>
      <c r="Q178" s="236"/>
      <c r="R178" s="233"/>
      <c r="S178" s="236"/>
      <c r="T178" s="236"/>
      <c r="U178" s="233"/>
      <c r="V178" s="236"/>
      <c r="W178" s="236"/>
      <c r="X178" s="233"/>
      <c r="Y178" s="236"/>
      <c r="Z178" s="236"/>
      <c r="AA178" s="233"/>
      <c r="AB178" s="236"/>
      <c r="AC178" s="236"/>
      <c r="AD178" s="236"/>
      <c r="AE178" s="236"/>
      <c r="AF178" s="236"/>
      <c r="AG178" s="236"/>
      <c r="AH178" s="236"/>
      <c r="AI178" s="236"/>
      <c r="AJ178" s="236"/>
      <c r="AK178" s="236"/>
      <c r="AL178" s="236"/>
      <c r="AM178" s="236"/>
      <c r="AN178" s="236"/>
      <c r="AO178" s="236"/>
      <c r="AP178" s="236"/>
      <c r="AQ178" s="234"/>
      <c r="AR178" s="235"/>
      <c r="AS178" s="236"/>
      <c r="AT178" s="236"/>
      <c r="AU178" s="236"/>
      <c r="AV178" s="236"/>
      <c r="AW178" s="236"/>
      <c r="AX178" s="236"/>
      <c r="AY178" s="236"/>
      <c r="AZ178" s="236"/>
      <c r="BA178" s="237"/>
      <c r="BB178" s="236"/>
      <c r="BC178" s="236"/>
      <c r="BD178" s="236"/>
      <c r="BE178" s="236"/>
      <c r="BF178" s="236"/>
      <c r="BG178" s="234"/>
      <c r="BH178" s="235"/>
      <c r="BI178" s="233"/>
      <c r="BJ178" s="233"/>
      <c r="BK178" s="233"/>
      <c r="BL178" s="233"/>
      <c r="BM178" s="233"/>
      <c r="BN178" s="233"/>
      <c r="BO178" s="233"/>
      <c r="BP178" s="233"/>
      <c r="BQ178" s="233"/>
      <c r="BR178" s="233"/>
      <c r="BS178" s="236"/>
      <c r="BT178" s="236"/>
      <c r="BU178" s="236"/>
      <c r="BV178" s="236"/>
      <c r="BW178" s="236"/>
      <c r="BX178" s="236"/>
    </row>
    <row r="179" spans="1:76" s="232" customFormat="1">
      <c r="A179" s="233"/>
      <c r="B179" s="233"/>
      <c r="C179" s="234"/>
      <c r="D179" s="235"/>
      <c r="E179" s="236"/>
      <c r="F179" s="237"/>
      <c r="G179" s="238"/>
      <c r="H179" s="236"/>
      <c r="I179" s="236"/>
      <c r="J179" s="233"/>
      <c r="K179" s="236"/>
      <c r="L179" s="236"/>
      <c r="M179" s="236"/>
      <c r="N179" s="236"/>
      <c r="O179" s="236"/>
      <c r="P179" s="236"/>
      <c r="Q179" s="236"/>
      <c r="R179" s="233"/>
      <c r="S179" s="236"/>
      <c r="T179" s="236"/>
      <c r="U179" s="233"/>
      <c r="V179" s="236"/>
      <c r="W179" s="236"/>
      <c r="X179" s="233"/>
      <c r="Y179" s="236"/>
      <c r="Z179" s="236"/>
      <c r="AA179" s="233"/>
      <c r="AB179" s="236"/>
      <c r="AC179" s="236"/>
      <c r="AD179" s="236"/>
      <c r="AE179" s="236"/>
      <c r="AF179" s="236"/>
      <c r="AG179" s="236"/>
      <c r="AH179" s="236"/>
      <c r="AI179" s="236"/>
      <c r="AJ179" s="236"/>
      <c r="AK179" s="236"/>
      <c r="AL179" s="236"/>
      <c r="AM179" s="236"/>
      <c r="AN179" s="236"/>
      <c r="AO179" s="236"/>
      <c r="AP179" s="236"/>
      <c r="AQ179" s="234"/>
      <c r="AR179" s="235"/>
      <c r="AS179" s="236"/>
      <c r="AT179" s="236"/>
      <c r="AU179" s="236"/>
      <c r="AV179" s="236"/>
      <c r="AW179" s="236"/>
      <c r="AX179" s="236"/>
      <c r="AY179" s="236"/>
      <c r="AZ179" s="236"/>
      <c r="BA179" s="237"/>
      <c r="BB179" s="236"/>
      <c r="BC179" s="236"/>
      <c r="BD179" s="236"/>
      <c r="BE179" s="236"/>
      <c r="BF179" s="236"/>
      <c r="BG179" s="234"/>
      <c r="BH179" s="235"/>
      <c r="BI179" s="233"/>
      <c r="BJ179" s="233"/>
      <c r="BK179" s="233"/>
      <c r="BL179" s="233"/>
      <c r="BM179" s="233"/>
      <c r="BN179" s="233"/>
      <c r="BO179" s="233"/>
      <c r="BP179" s="233"/>
      <c r="BQ179" s="233"/>
      <c r="BR179" s="233"/>
      <c r="BS179" s="236"/>
      <c r="BT179" s="236"/>
      <c r="BU179" s="236"/>
      <c r="BV179" s="236"/>
      <c r="BW179" s="236"/>
      <c r="BX179" s="236"/>
    </row>
    <row r="180" spans="1:76" s="232" customFormat="1">
      <c r="A180" s="233"/>
      <c r="B180" s="233"/>
      <c r="C180" s="234"/>
      <c r="D180" s="235"/>
      <c r="E180" s="236"/>
      <c r="F180" s="237"/>
      <c r="G180" s="238"/>
      <c r="H180" s="236"/>
      <c r="I180" s="236"/>
      <c r="J180" s="233"/>
      <c r="K180" s="236"/>
      <c r="L180" s="236"/>
      <c r="M180" s="236"/>
      <c r="N180" s="236"/>
      <c r="O180" s="236"/>
      <c r="P180" s="236"/>
      <c r="Q180" s="236"/>
      <c r="R180" s="233"/>
      <c r="S180" s="236"/>
      <c r="T180" s="236"/>
      <c r="U180" s="233"/>
      <c r="V180" s="236"/>
      <c r="W180" s="236"/>
      <c r="X180" s="233"/>
      <c r="Y180" s="236"/>
      <c r="Z180" s="236"/>
      <c r="AA180" s="233"/>
      <c r="AB180" s="236"/>
      <c r="AC180" s="236"/>
      <c r="AD180" s="236"/>
      <c r="AE180" s="236"/>
      <c r="AF180" s="236"/>
      <c r="AG180" s="236"/>
      <c r="AH180" s="236"/>
      <c r="AI180" s="236"/>
      <c r="AJ180" s="236"/>
      <c r="AK180" s="236"/>
      <c r="AL180" s="236"/>
      <c r="AM180" s="236"/>
      <c r="AN180" s="236"/>
      <c r="AO180" s="236"/>
      <c r="AP180" s="236"/>
      <c r="AQ180" s="234"/>
      <c r="AR180" s="235"/>
      <c r="AS180" s="236"/>
      <c r="AT180" s="236"/>
      <c r="AU180" s="236"/>
      <c r="AV180" s="236"/>
      <c r="AW180" s="236"/>
      <c r="AX180" s="236"/>
      <c r="AY180" s="236"/>
      <c r="AZ180" s="236"/>
      <c r="BA180" s="237"/>
      <c r="BB180" s="236"/>
      <c r="BC180" s="236"/>
      <c r="BD180" s="236"/>
      <c r="BE180" s="236"/>
      <c r="BF180" s="236"/>
      <c r="BG180" s="234"/>
      <c r="BH180" s="235"/>
      <c r="BI180" s="233"/>
      <c r="BJ180" s="233"/>
      <c r="BK180" s="233"/>
      <c r="BL180" s="233"/>
      <c r="BM180" s="233"/>
      <c r="BN180" s="233"/>
      <c r="BO180" s="233"/>
      <c r="BP180" s="233"/>
      <c r="BQ180" s="233"/>
      <c r="BR180" s="233"/>
      <c r="BS180" s="236"/>
      <c r="BT180" s="236"/>
      <c r="BU180" s="236"/>
      <c r="BV180" s="236"/>
      <c r="BW180" s="236"/>
      <c r="BX180" s="236"/>
    </row>
    <row r="181" spans="1:76" s="232" customFormat="1">
      <c r="A181" s="233"/>
      <c r="B181" s="233"/>
      <c r="C181" s="234"/>
      <c r="D181" s="235"/>
      <c r="E181" s="236"/>
      <c r="F181" s="237"/>
      <c r="G181" s="238"/>
      <c r="H181" s="236"/>
      <c r="I181" s="236"/>
      <c r="J181" s="233"/>
      <c r="K181" s="236"/>
      <c r="L181" s="236"/>
      <c r="M181" s="236"/>
      <c r="N181" s="236"/>
      <c r="O181" s="236"/>
      <c r="P181" s="236"/>
      <c r="Q181" s="236"/>
      <c r="R181" s="233"/>
      <c r="S181" s="236"/>
      <c r="T181" s="236"/>
      <c r="U181" s="233"/>
      <c r="V181" s="236"/>
      <c r="W181" s="236"/>
      <c r="X181" s="233"/>
      <c r="Y181" s="236"/>
      <c r="Z181" s="236"/>
      <c r="AA181" s="233"/>
      <c r="AB181" s="236"/>
      <c r="AC181" s="236"/>
      <c r="AD181" s="236"/>
      <c r="AE181" s="236"/>
      <c r="AF181" s="236"/>
      <c r="AG181" s="236"/>
      <c r="AH181" s="236"/>
      <c r="AI181" s="236"/>
      <c r="AJ181" s="236"/>
      <c r="AK181" s="236"/>
      <c r="AL181" s="236"/>
      <c r="AM181" s="236"/>
      <c r="AN181" s="236"/>
      <c r="AO181" s="236"/>
      <c r="AP181" s="236"/>
      <c r="AQ181" s="234"/>
      <c r="AR181" s="235"/>
      <c r="AS181" s="236"/>
      <c r="AT181" s="236"/>
      <c r="AU181" s="236"/>
      <c r="AV181" s="236"/>
      <c r="AW181" s="236"/>
      <c r="AX181" s="236"/>
      <c r="AY181" s="236"/>
      <c r="AZ181" s="236"/>
      <c r="BA181" s="237"/>
      <c r="BB181" s="236"/>
      <c r="BC181" s="236"/>
      <c r="BD181" s="236"/>
      <c r="BE181" s="236"/>
      <c r="BF181" s="236"/>
      <c r="BG181" s="234"/>
      <c r="BH181" s="235"/>
      <c r="BI181" s="233"/>
      <c r="BJ181" s="233"/>
      <c r="BK181" s="233"/>
      <c r="BL181" s="233"/>
      <c r="BM181" s="233"/>
      <c r="BN181" s="233"/>
      <c r="BO181" s="233"/>
      <c r="BP181" s="233"/>
      <c r="BQ181" s="233"/>
      <c r="BR181" s="233"/>
      <c r="BS181" s="236"/>
      <c r="BT181" s="236"/>
      <c r="BU181" s="236"/>
      <c r="BV181" s="236"/>
      <c r="BW181" s="236"/>
      <c r="BX181" s="236"/>
    </row>
    <row r="182" spans="1:76" s="232" customFormat="1">
      <c r="A182" s="233"/>
      <c r="B182" s="233"/>
      <c r="C182" s="234"/>
      <c r="D182" s="235"/>
      <c r="E182" s="236"/>
      <c r="F182" s="237"/>
      <c r="G182" s="238"/>
      <c r="H182" s="236"/>
      <c r="I182" s="236"/>
      <c r="J182" s="233"/>
      <c r="K182" s="236"/>
      <c r="L182" s="236"/>
      <c r="M182" s="236"/>
      <c r="N182" s="236"/>
      <c r="O182" s="236"/>
      <c r="P182" s="236"/>
      <c r="Q182" s="236"/>
      <c r="R182" s="233"/>
      <c r="S182" s="236"/>
      <c r="T182" s="236"/>
      <c r="U182" s="233"/>
      <c r="V182" s="236"/>
      <c r="W182" s="236"/>
      <c r="X182" s="233"/>
      <c r="Y182" s="236"/>
      <c r="Z182" s="236"/>
      <c r="AA182" s="233"/>
      <c r="AB182" s="236"/>
      <c r="AC182" s="236"/>
      <c r="AD182" s="236"/>
      <c r="AE182" s="236"/>
      <c r="AF182" s="236"/>
      <c r="AG182" s="236"/>
      <c r="AH182" s="236"/>
      <c r="AI182" s="236"/>
      <c r="AJ182" s="236"/>
      <c r="AK182" s="236"/>
      <c r="AL182" s="236"/>
      <c r="AM182" s="236"/>
      <c r="AN182" s="236"/>
      <c r="AO182" s="236"/>
      <c r="AP182" s="236"/>
      <c r="AQ182" s="234"/>
      <c r="AR182" s="235"/>
      <c r="AS182" s="236"/>
      <c r="AT182" s="236"/>
      <c r="AU182" s="236"/>
      <c r="AV182" s="236"/>
      <c r="AW182" s="236"/>
      <c r="AX182" s="236"/>
      <c r="AY182" s="236"/>
      <c r="AZ182" s="236"/>
      <c r="BA182" s="237"/>
      <c r="BB182" s="236"/>
      <c r="BC182" s="236"/>
      <c r="BD182" s="236"/>
      <c r="BE182" s="236"/>
      <c r="BF182" s="236"/>
      <c r="BG182" s="234"/>
      <c r="BH182" s="235"/>
      <c r="BI182" s="233"/>
      <c r="BJ182" s="233"/>
      <c r="BK182" s="233"/>
      <c r="BL182" s="233"/>
      <c r="BM182" s="233"/>
      <c r="BN182" s="233"/>
      <c r="BO182" s="233"/>
      <c r="BP182" s="233"/>
      <c r="BQ182" s="233"/>
      <c r="BR182" s="233"/>
      <c r="BS182" s="236"/>
      <c r="BT182" s="236"/>
      <c r="BU182" s="236"/>
      <c r="BV182" s="236"/>
      <c r="BW182" s="236"/>
      <c r="BX182" s="236"/>
    </row>
    <row r="183" spans="1:76" s="232" customFormat="1">
      <c r="A183" s="233"/>
      <c r="B183" s="233"/>
      <c r="C183" s="234"/>
      <c r="D183" s="235"/>
      <c r="E183" s="236"/>
      <c r="F183" s="237"/>
      <c r="G183" s="238"/>
      <c r="H183" s="236"/>
      <c r="I183" s="236"/>
      <c r="J183" s="233"/>
      <c r="K183" s="236"/>
      <c r="L183" s="236"/>
      <c r="M183" s="236"/>
      <c r="N183" s="236"/>
      <c r="O183" s="236"/>
      <c r="P183" s="236"/>
      <c r="Q183" s="236"/>
      <c r="R183" s="233"/>
      <c r="S183" s="236"/>
      <c r="T183" s="236"/>
      <c r="U183" s="233"/>
      <c r="V183" s="236"/>
      <c r="W183" s="236"/>
      <c r="X183" s="233"/>
      <c r="Y183" s="236"/>
      <c r="Z183" s="236"/>
      <c r="AA183" s="233"/>
      <c r="AB183" s="236"/>
      <c r="AC183" s="236"/>
      <c r="AD183" s="236"/>
      <c r="AE183" s="236"/>
      <c r="AF183" s="236"/>
      <c r="AG183" s="236"/>
      <c r="AH183" s="236"/>
      <c r="AI183" s="236"/>
      <c r="AJ183" s="236"/>
      <c r="AK183" s="236"/>
      <c r="AL183" s="236"/>
      <c r="AM183" s="236"/>
      <c r="AN183" s="236"/>
      <c r="AO183" s="236"/>
      <c r="AP183" s="236"/>
      <c r="AQ183" s="234"/>
      <c r="AR183" s="235"/>
      <c r="AS183" s="236"/>
      <c r="AT183" s="236"/>
      <c r="AU183" s="236"/>
      <c r="AV183" s="236"/>
      <c r="AW183" s="236"/>
      <c r="AX183" s="236"/>
      <c r="AY183" s="236"/>
      <c r="AZ183" s="236"/>
      <c r="BA183" s="237"/>
      <c r="BB183" s="236"/>
      <c r="BC183" s="236"/>
      <c r="BD183" s="236"/>
      <c r="BE183" s="236"/>
      <c r="BF183" s="236"/>
      <c r="BG183" s="234"/>
      <c r="BH183" s="235"/>
      <c r="BI183" s="233"/>
      <c r="BJ183" s="233"/>
      <c r="BK183" s="233"/>
      <c r="BL183" s="233"/>
      <c r="BM183" s="233"/>
      <c r="BN183" s="233"/>
      <c r="BO183" s="233"/>
      <c r="BP183" s="233"/>
      <c r="BQ183" s="233"/>
      <c r="BR183" s="233"/>
      <c r="BS183" s="236"/>
      <c r="BT183" s="236"/>
      <c r="BU183" s="236"/>
      <c r="BV183" s="236"/>
      <c r="BW183" s="236"/>
      <c r="BX183" s="236"/>
    </row>
    <row r="184" spans="1:76" s="232" customFormat="1">
      <c r="A184" s="233"/>
      <c r="B184" s="233"/>
      <c r="C184" s="234"/>
      <c r="D184" s="235"/>
      <c r="E184" s="236"/>
      <c r="F184" s="237"/>
      <c r="G184" s="238"/>
      <c r="H184" s="236"/>
      <c r="I184" s="236"/>
      <c r="J184" s="233"/>
      <c r="K184" s="236"/>
      <c r="L184" s="236"/>
      <c r="M184" s="236"/>
      <c r="N184" s="236"/>
      <c r="O184" s="236"/>
      <c r="P184" s="236"/>
      <c r="Q184" s="236"/>
      <c r="R184" s="233"/>
      <c r="S184" s="236"/>
      <c r="T184" s="236"/>
      <c r="U184" s="233"/>
      <c r="V184" s="236"/>
      <c r="W184" s="236"/>
      <c r="X184" s="233"/>
      <c r="Y184" s="236"/>
      <c r="Z184" s="236"/>
      <c r="AA184" s="233"/>
      <c r="AB184" s="236"/>
      <c r="AC184" s="236"/>
      <c r="AD184" s="236"/>
      <c r="AE184" s="236"/>
      <c r="AF184" s="236"/>
      <c r="AG184" s="236"/>
      <c r="AH184" s="236"/>
      <c r="AI184" s="236"/>
      <c r="AJ184" s="236"/>
      <c r="AK184" s="236"/>
      <c r="AL184" s="236"/>
      <c r="AM184" s="236"/>
      <c r="AN184" s="236"/>
      <c r="AO184" s="236"/>
      <c r="AP184" s="236"/>
      <c r="AQ184" s="234"/>
      <c r="AR184" s="235"/>
      <c r="AS184" s="236"/>
      <c r="AT184" s="236"/>
      <c r="AU184" s="236"/>
      <c r="AV184" s="236"/>
      <c r="AW184" s="236"/>
      <c r="AX184" s="236"/>
      <c r="AY184" s="236"/>
      <c r="AZ184" s="236"/>
      <c r="BA184" s="237"/>
      <c r="BB184" s="236"/>
      <c r="BC184" s="236"/>
      <c r="BD184" s="236"/>
      <c r="BE184" s="236"/>
      <c r="BF184" s="236"/>
      <c r="BG184" s="234"/>
      <c r="BH184" s="235"/>
      <c r="BI184" s="233"/>
      <c r="BJ184" s="233"/>
      <c r="BK184" s="233"/>
      <c r="BL184" s="233"/>
      <c r="BM184" s="233"/>
      <c r="BN184" s="233"/>
      <c r="BO184" s="233"/>
      <c r="BP184" s="233"/>
      <c r="BQ184" s="233"/>
      <c r="BR184" s="233"/>
      <c r="BS184" s="236"/>
      <c r="BT184" s="236"/>
      <c r="BU184" s="236"/>
      <c r="BV184" s="236"/>
      <c r="BW184" s="236"/>
      <c r="BX184" s="236"/>
    </row>
    <row r="185" spans="1:76" s="232" customFormat="1">
      <c r="A185" s="233"/>
      <c r="B185" s="233"/>
      <c r="C185" s="234"/>
      <c r="D185" s="235"/>
      <c r="E185" s="236"/>
      <c r="F185" s="237"/>
      <c r="G185" s="238"/>
      <c r="H185" s="236"/>
      <c r="I185" s="236"/>
      <c r="J185" s="233"/>
      <c r="K185" s="236"/>
      <c r="L185" s="236"/>
      <c r="M185" s="236"/>
      <c r="N185" s="236"/>
      <c r="O185" s="236"/>
      <c r="P185" s="236"/>
      <c r="Q185" s="236"/>
      <c r="R185" s="233"/>
      <c r="S185" s="236"/>
      <c r="T185" s="236"/>
      <c r="U185" s="233"/>
      <c r="V185" s="236"/>
      <c r="W185" s="236"/>
      <c r="X185" s="233"/>
      <c r="Y185" s="236"/>
      <c r="Z185" s="236"/>
      <c r="AA185" s="233"/>
      <c r="AB185" s="236"/>
      <c r="AC185" s="236"/>
      <c r="AD185" s="236"/>
      <c r="AE185" s="236"/>
      <c r="AF185" s="236"/>
      <c r="AG185" s="236"/>
      <c r="AH185" s="236"/>
      <c r="AI185" s="236"/>
      <c r="AJ185" s="236"/>
      <c r="AK185" s="236"/>
      <c r="AL185" s="236"/>
      <c r="AM185" s="236"/>
      <c r="AN185" s="236"/>
      <c r="AO185" s="236"/>
      <c r="AP185" s="236"/>
      <c r="AQ185" s="234"/>
      <c r="AR185" s="235"/>
      <c r="AS185" s="236"/>
      <c r="AT185" s="236"/>
      <c r="AU185" s="236"/>
      <c r="AV185" s="236"/>
      <c r="AW185" s="236"/>
      <c r="AX185" s="236"/>
      <c r="AY185" s="236"/>
      <c r="AZ185" s="236"/>
      <c r="BA185" s="237"/>
      <c r="BB185" s="236"/>
      <c r="BC185" s="236"/>
      <c r="BD185" s="236"/>
      <c r="BE185" s="236"/>
      <c r="BF185" s="236"/>
      <c r="BG185" s="234"/>
      <c r="BH185" s="235"/>
      <c r="BI185" s="233"/>
      <c r="BJ185" s="233"/>
      <c r="BK185" s="233"/>
      <c r="BL185" s="233"/>
      <c r="BM185" s="233"/>
      <c r="BN185" s="233"/>
      <c r="BO185" s="233"/>
      <c r="BP185" s="233"/>
      <c r="BQ185" s="233"/>
      <c r="BR185" s="233"/>
      <c r="BS185" s="236"/>
      <c r="BT185" s="236"/>
      <c r="BU185" s="236"/>
      <c r="BV185" s="236"/>
      <c r="BW185" s="236"/>
      <c r="BX185" s="236"/>
    </row>
    <row r="186" spans="1:76" s="232" customFormat="1">
      <c r="A186" s="233"/>
      <c r="B186" s="233"/>
      <c r="C186" s="234"/>
      <c r="D186" s="235"/>
      <c r="E186" s="236"/>
      <c r="F186" s="237"/>
      <c r="G186" s="238"/>
      <c r="H186" s="236"/>
      <c r="I186" s="236"/>
      <c r="J186" s="233"/>
      <c r="K186" s="236"/>
      <c r="L186" s="236"/>
      <c r="M186" s="236"/>
      <c r="N186" s="236"/>
      <c r="O186" s="236"/>
      <c r="P186" s="236"/>
      <c r="Q186" s="236"/>
      <c r="R186" s="233"/>
      <c r="S186" s="236"/>
      <c r="T186" s="236"/>
      <c r="U186" s="233"/>
      <c r="V186" s="236"/>
      <c r="W186" s="236"/>
      <c r="X186" s="233"/>
      <c r="Y186" s="236"/>
      <c r="Z186" s="236"/>
      <c r="AA186" s="233"/>
      <c r="AB186" s="236"/>
      <c r="AC186" s="236"/>
      <c r="AD186" s="236"/>
      <c r="AE186" s="236"/>
      <c r="AF186" s="236"/>
      <c r="AG186" s="236"/>
      <c r="AH186" s="236"/>
      <c r="AI186" s="236"/>
      <c r="AJ186" s="236"/>
      <c r="AK186" s="236"/>
      <c r="AL186" s="236"/>
      <c r="AM186" s="236"/>
      <c r="AN186" s="236"/>
      <c r="AO186" s="236"/>
      <c r="AP186" s="236"/>
      <c r="AQ186" s="234"/>
      <c r="AR186" s="235"/>
      <c r="AS186" s="236"/>
      <c r="AT186" s="236"/>
      <c r="AU186" s="236"/>
      <c r="AV186" s="236"/>
      <c r="AW186" s="236"/>
      <c r="AX186" s="236"/>
      <c r="AY186" s="236"/>
      <c r="AZ186" s="236"/>
      <c r="BA186" s="237"/>
      <c r="BB186" s="236"/>
      <c r="BC186" s="236"/>
      <c r="BD186" s="236"/>
      <c r="BE186" s="236"/>
      <c r="BF186" s="236"/>
      <c r="BG186" s="234"/>
      <c r="BH186" s="235"/>
      <c r="BI186" s="233"/>
      <c r="BJ186" s="233"/>
      <c r="BK186" s="233"/>
      <c r="BL186" s="233"/>
      <c r="BM186" s="233"/>
      <c r="BN186" s="233"/>
      <c r="BO186" s="233"/>
      <c r="BP186" s="233"/>
      <c r="BQ186" s="233"/>
      <c r="BR186" s="233"/>
      <c r="BS186" s="236"/>
      <c r="BT186" s="236"/>
      <c r="BU186" s="236"/>
      <c r="BV186" s="236"/>
      <c r="BW186" s="236"/>
      <c r="BX186" s="236"/>
    </row>
    <row r="187" spans="1:76" s="232" customFormat="1">
      <c r="A187" s="233"/>
      <c r="B187" s="233"/>
      <c r="C187" s="234"/>
      <c r="D187" s="235"/>
      <c r="E187" s="236"/>
      <c r="F187" s="237"/>
      <c r="G187" s="238"/>
      <c r="H187" s="236"/>
      <c r="I187" s="236"/>
      <c r="J187" s="233"/>
      <c r="K187" s="236"/>
      <c r="L187" s="236"/>
      <c r="M187" s="236"/>
      <c r="N187" s="236"/>
      <c r="O187" s="236"/>
      <c r="P187" s="236"/>
      <c r="Q187" s="236"/>
      <c r="R187" s="233"/>
      <c r="S187" s="236"/>
      <c r="T187" s="236"/>
      <c r="U187" s="233"/>
      <c r="V187" s="236"/>
      <c r="W187" s="236"/>
      <c r="X187" s="233"/>
      <c r="Y187" s="236"/>
      <c r="Z187" s="236"/>
      <c r="AA187" s="233"/>
      <c r="AB187" s="236"/>
      <c r="AC187" s="236"/>
      <c r="AD187" s="236"/>
      <c r="AE187" s="236"/>
      <c r="AF187" s="236"/>
      <c r="AG187" s="236"/>
      <c r="AH187" s="236"/>
      <c r="AI187" s="236"/>
      <c r="AJ187" s="236"/>
      <c r="AK187" s="236"/>
      <c r="AL187" s="236"/>
      <c r="AM187" s="236"/>
      <c r="AN187" s="236"/>
      <c r="AO187" s="236"/>
      <c r="AP187" s="236"/>
      <c r="AQ187" s="234"/>
      <c r="AR187" s="235"/>
      <c r="AS187" s="236"/>
      <c r="AT187" s="236"/>
      <c r="AU187" s="236"/>
      <c r="AV187" s="236"/>
      <c r="AW187" s="236"/>
      <c r="AX187" s="236"/>
      <c r="AY187" s="236"/>
      <c r="AZ187" s="236"/>
      <c r="BA187" s="237"/>
      <c r="BB187" s="236"/>
      <c r="BC187" s="236"/>
      <c r="BD187" s="236"/>
      <c r="BE187" s="236"/>
      <c r="BF187" s="236"/>
      <c r="BG187" s="234"/>
      <c r="BH187" s="235"/>
      <c r="BI187" s="233"/>
      <c r="BJ187" s="233"/>
      <c r="BK187" s="233"/>
      <c r="BL187" s="233"/>
      <c r="BM187" s="233"/>
      <c r="BN187" s="233"/>
      <c r="BO187" s="233"/>
      <c r="BP187" s="233"/>
      <c r="BQ187" s="233"/>
      <c r="BR187" s="233"/>
      <c r="BS187" s="236"/>
      <c r="BT187" s="236"/>
      <c r="BU187" s="236"/>
      <c r="BV187" s="236"/>
      <c r="BW187" s="236"/>
      <c r="BX187" s="236"/>
    </row>
    <row r="188" spans="1:76" s="232" customFormat="1">
      <c r="A188" s="233"/>
      <c r="B188" s="233"/>
      <c r="C188" s="234"/>
      <c r="D188" s="235"/>
      <c r="E188" s="236"/>
      <c r="F188" s="237"/>
      <c r="G188" s="238"/>
      <c r="H188" s="236"/>
      <c r="I188" s="236"/>
      <c r="J188" s="233"/>
      <c r="K188" s="236"/>
      <c r="L188" s="236"/>
      <c r="M188" s="236"/>
      <c r="N188" s="236"/>
      <c r="O188" s="236"/>
      <c r="P188" s="236"/>
      <c r="Q188" s="236"/>
      <c r="R188" s="233"/>
      <c r="S188" s="236"/>
      <c r="T188" s="236"/>
      <c r="U188" s="233"/>
      <c r="V188" s="236"/>
      <c r="W188" s="236"/>
      <c r="X188" s="233"/>
      <c r="Y188" s="236"/>
      <c r="Z188" s="236"/>
      <c r="AA188" s="233"/>
      <c r="AB188" s="236"/>
      <c r="AC188" s="236"/>
      <c r="AD188" s="236"/>
      <c r="AE188" s="236"/>
      <c r="AF188" s="236"/>
      <c r="AG188" s="236"/>
      <c r="AH188" s="236"/>
      <c r="AI188" s="236"/>
      <c r="AJ188" s="236"/>
      <c r="AK188" s="236"/>
      <c r="AL188" s="236"/>
      <c r="AM188" s="236"/>
      <c r="AN188" s="236"/>
      <c r="AO188" s="236"/>
      <c r="AP188" s="236"/>
      <c r="AQ188" s="234"/>
      <c r="AR188" s="235"/>
      <c r="AS188" s="236"/>
      <c r="AT188" s="236"/>
      <c r="AU188" s="236"/>
      <c r="AV188" s="236"/>
      <c r="AW188" s="236"/>
      <c r="AX188" s="236"/>
      <c r="AY188" s="236"/>
      <c r="AZ188" s="236"/>
      <c r="BA188" s="237"/>
      <c r="BB188" s="236"/>
      <c r="BC188" s="236"/>
      <c r="BD188" s="236"/>
      <c r="BE188" s="236"/>
      <c r="BF188" s="236"/>
      <c r="BG188" s="234"/>
      <c r="BH188" s="235"/>
      <c r="BI188" s="233"/>
      <c r="BJ188" s="233"/>
      <c r="BK188" s="233"/>
      <c r="BL188" s="233"/>
      <c r="BM188" s="233"/>
      <c r="BN188" s="233"/>
      <c r="BO188" s="233"/>
      <c r="BP188" s="233"/>
      <c r="BQ188" s="233"/>
      <c r="BR188" s="233"/>
      <c r="BS188" s="236"/>
      <c r="BT188" s="236"/>
      <c r="BU188" s="236"/>
      <c r="BV188" s="236"/>
      <c r="BW188" s="236"/>
      <c r="BX188" s="236"/>
    </row>
    <row r="189" spans="1:76" s="232" customFormat="1">
      <c r="A189" s="233"/>
      <c r="B189" s="233"/>
      <c r="C189" s="234"/>
      <c r="D189" s="235"/>
      <c r="E189" s="236"/>
      <c r="F189" s="237"/>
      <c r="G189" s="238"/>
      <c r="H189" s="236"/>
      <c r="I189" s="236"/>
      <c r="J189" s="233"/>
      <c r="K189" s="236"/>
      <c r="L189" s="236"/>
      <c r="M189" s="236"/>
      <c r="N189" s="236"/>
      <c r="O189" s="236"/>
      <c r="P189" s="236"/>
      <c r="Q189" s="236"/>
      <c r="R189" s="233"/>
      <c r="S189" s="236"/>
      <c r="T189" s="236"/>
      <c r="U189" s="233"/>
      <c r="V189" s="236"/>
      <c r="W189" s="236"/>
      <c r="X189" s="233"/>
      <c r="Y189" s="236"/>
      <c r="Z189" s="236"/>
      <c r="AA189" s="233"/>
      <c r="AB189" s="236"/>
      <c r="AC189" s="236"/>
      <c r="AD189" s="236"/>
      <c r="AE189" s="236"/>
      <c r="AF189" s="236"/>
      <c r="AG189" s="236"/>
      <c r="AH189" s="236"/>
      <c r="AI189" s="236"/>
      <c r="AJ189" s="236"/>
      <c r="AK189" s="236"/>
      <c r="AL189" s="236"/>
      <c r="AM189" s="236"/>
      <c r="AN189" s="236"/>
      <c r="AO189" s="236"/>
      <c r="AP189" s="236"/>
      <c r="AQ189" s="234"/>
      <c r="AR189" s="235"/>
      <c r="AS189" s="236"/>
      <c r="AT189" s="236"/>
      <c r="AU189" s="236"/>
      <c r="AV189" s="236"/>
      <c r="AW189" s="236"/>
      <c r="AX189" s="236"/>
      <c r="AY189" s="236"/>
      <c r="AZ189" s="236"/>
      <c r="BA189" s="237"/>
      <c r="BB189" s="236"/>
      <c r="BC189" s="236"/>
      <c r="BD189" s="236"/>
      <c r="BE189" s="236"/>
      <c r="BF189" s="236"/>
      <c r="BG189" s="234"/>
      <c r="BH189" s="235"/>
      <c r="BI189" s="233"/>
      <c r="BJ189" s="233"/>
      <c r="BK189" s="233"/>
      <c r="BL189" s="233"/>
      <c r="BM189" s="233"/>
      <c r="BN189" s="233"/>
      <c r="BO189" s="233"/>
      <c r="BP189" s="233"/>
      <c r="BQ189" s="233"/>
      <c r="BR189" s="233"/>
      <c r="BS189" s="236"/>
      <c r="BT189" s="236"/>
      <c r="BU189" s="236"/>
      <c r="BV189" s="236"/>
      <c r="BW189" s="236"/>
      <c r="BX189" s="236"/>
    </row>
    <row r="190" spans="1:76" s="232" customFormat="1">
      <c r="A190" s="233"/>
      <c r="B190" s="233"/>
      <c r="C190" s="234"/>
      <c r="D190" s="235"/>
      <c r="E190" s="236"/>
      <c r="F190" s="237"/>
      <c r="G190" s="238"/>
      <c r="H190" s="236"/>
      <c r="I190" s="236"/>
      <c r="J190" s="233"/>
      <c r="K190" s="236"/>
      <c r="L190" s="236"/>
      <c r="M190" s="236"/>
      <c r="N190" s="236"/>
      <c r="O190" s="236"/>
      <c r="P190" s="236"/>
      <c r="Q190" s="236"/>
      <c r="R190" s="233"/>
      <c r="S190" s="236"/>
      <c r="T190" s="236"/>
      <c r="U190" s="233"/>
      <c r="V190" s="236"/>
      <c r="W190" s="236"/>
      <c r="X190" s="233"/>
      <c r="Y190" s="236"/>
      <c r="Z190" s="236"/>
      <c r="AA190" s="233"/>
      <c r="AB190" s="236"/>
      <c r="AC190" s="236"/>
      <c r="AD190" s="236"/>
      <c r="AE190" s="236"/>
      <c r="AF190" s="236"/>
      <c r="AG190" s="236"/>
      <c r="AH190" s="236"/>
      <c r="AI190" s="236"/>
      <c r="AJ190" s="236"/>
      <c r="AK190" s="236"/>
      <c r="AL190" s="236"/>
      <c r="AM190" s="236"/>
      <c r="AN190" s="236"/>
      <c r="AO190" s="236"/>
      <c r="AP190" s="236"/>
      <c r="AQ190" s="234"/>
      <c r="AR190" s="235"/>
      <c r="AS190" s="236"/>
      <c r="AT190" s="236"/>
      <c r="AU190" s="236"/>
      <c r="AV190" s="236"/>
      <c r="AW190" s="236"/>
      <c r="AX190" s="236"/>
      <c r="AY190" s="236"/>
      <c r="AZ190" s="236"/>
      <c r="BA190" s="237"/>
      <c r="BB190" s="236"/>
      <c r="BC190" s="236"/>
      <c r="BD190" s="236"/>
      <c r="BE190" s="236"/>
      <c r="BF190" s="236"/>
      <c r="BG190" s="234"/>
      <c r="BH190" s="235"/>
      <c r="BI190" s="233"/>
      <c r="BJ190" s="233"/>
      <c r="BK190" s="233"/>
      <c r="BL190" s="233"/>
      <c r="BM190" s="233"/>
      <c r="BN190" s="233"/>
      <c r="BO190" s="233"/>
      <c r="BP190" s="233"/>
      <c r="BQ190" s="233"/>
      <c r="BR190" s="233"/>
      <c r="BS190" s="236"/>
      <c r="BT190" s="236"/>
      <c r="BU190" s="236"/>
      <c r="BV190" s="236"/>
      <c r="BW190" s="236"/>
      <c r="BX190" s="236"/>
    </row>
    <row r="191" spans="1:76" s="232" customFormat="1">
      <c r="A191" s="233"/>
      <c r="B191" s="233"/>
      <c r="C191" s="234"/>
      <c r="D191" s="235"/>
      <c r="E191" s="236"/>
      <c r="F191" s="237"/>
      <c r="G191" s="238"/>
      <c r="H191" s="236"/>
      <c r="I191" s="236"/>
      <c r="J191" s="233"/>
      <c r="K191" s="236"/>
      <c r="L191" s="236"/>
      <c r="M191" s="236"/>
      <c r="N191" s="236"/>
      <c r="O191" s="236"/>
      <c r="P191" s="236"/>
      <c r="Q191" s="236"/>
      <c r="R191" s="233"/>
      <c r="S191" s="236"/>
      <c r="T191" s="236"/>
      <c r="U191" s="233"/>
      <c r="V191" s="236"/>
      <c r="W191" s="236"/>
      <c r="X191" s="233"/>
      <c r="Y191" s="236"/>
      <c r="Z191" s="236"/>
      <c r="AA191" s="233"/>
      <c r="AB191" s="236"/>
      <c r="AC191" s="236"/>
      <c r="AD191" s="236"/>
      <c r="AE191" s="236"/>
      <c r="AF191" s="236"/>
      <c r="AG191" s="236"/>
      <c r="AH191" s="236"/>
      <c r="AI191" s="236"/>
      <c r="AJ191" s="236"/>
      <c r="AK191" s="236"/>
      <c r="AL191" s="236"/>
      <c r="AM191" s="236"/>
      <c r="AN191" s="236"/>
      <c r="AO191" s="236"/>
      <c r="AP191" s="236"/>
      <c r="AQ191" s="234"/>
      <c r="AR191" s="235"/>
      <c r="AS191" s="236"/>
      <c r="AT191" s="236"/>
      <c r="AU191" s="236"/>
      <c r="AV191" s="236"/>
      <c r="AW191" s="236"/>
      <c r="AX191" s="236"/>
      <c r="AY191" s="236"/>
      <c r="AZ191" s="236"/>
      <c r="BA191" s="237"/>
      <c r="BB191" s="236"/>
      <c r="BC191" s="236"/>
      <c r="BD191" s="236"/>
      <c r="BE191" s="236"/>
      <c r="BF191" s="236"/>
      <c r="BG191" s="234"/>
      <c r="BH191" s="235"/>
      <c r="BI191" s="233"/>
      <c r="BJ191" s="233"/>
      <c r="BK191" s="233"/>
      <c r="BL191" s="233"/>
      <c r="BM191" s="233"/>
      <c r="BN191" s="233"/>
      <c r="BO191" s="233"/>
      <c r="BP191" s="233"/>
      <c r="BQ191" s="233"/>
      <c r="BR191" s="233"/>
      <c r="BS191" s="236"/>
      <c r="BT191" s="236"/>
      <c r="BU191" s="236"/>
      <c r="BV191" s="236"/>
      <c r="BW191" s="236"/>
      <c r="BX191" s="236"/>
    </row>
    <row r="192" spans="1:76" s="232" customFormat="1">
      <c r="A192" s="233"/>
      <c r="B192" s="233"/>
      <c r="C192" s="234"/>
      <c r="D192" s="235"/>
      <c r="E192" s="236"/>
      <c r="F192" s="237"/>
      <c r="G192" s="238"/>
      <c r="H192" s="236"/>
      <c r="I192" s="236"/>
      <c r="J192" s="233"/>
      <c r="K192" s="236"/>
      <c r="L192" s="236"/>
      <c r="M192" s="236"/>
      <c r="N192" s="236"/>
      <c r="O192" s="236"/>
      <c r="P192" s="236"/>
      <c r="Q192" s="236"/>
      <c r="R192" s="233"/>
      <c r="S192" s="236"/>
      <c r="T192" s="236"/>
      <c r="U192" s="233"/>
      <c r="V192" s="236"/>
      <c r="W192" s="236"/>
      <c r="X192" s="233"/>
      <c r="Y192" s="236"/>
      <c r="Z192" s="236"/>
      <c r="AA192" s="233"/>
      <c r="AB192" s="236"/>
      <c r="AC192" s="236"/>
      <c r="AD192" s="236"/>
      <c r="AE192" s="236"/>
      <c r="AF192" s="236"/>
      <c r="AG192" s="236"/>
      <c r="AH192" s="236"/>
      <c r="AI192" s="236"/>
      <c r="AJ192" s="236"/>
      <c r="AK192" s="236"/>
      <c r="AL192" s="236"/>
      <c r="AM192" s="236"/>
      <c r="AN192" s="236"/>
      <c r="AO192" s="236"/>
      <c r="AP192" s="236"/>
      <c r="AQ192" s="234"/>
      <c r="AR192" s="235"/>
      <c r="AS192" s="236"/>
      <c r="AT192" s="236"/>
      <c r="AU192" s="236"/>
      <c r="AV192" s="236"/>
      <c r="AW192" s="236"/>
      <c r="AX192" s="236"/>
      <c r="AY192" s="236"/>
      <c r="AZ192" s="236"/>
      <c r="BA192" s="237"/>
      <c r="BB192" s="236"/>
      <c r="BC192" s="236"/>
      <c r="BD192" s="236"/>
      <c r="BE192" s="236"/>
      <c r="BF192" s="236"/>
      <c r="BG192" s="234"/>
      <c r="BH192" s="235"/>
      <c r="BI192" s="233"/>
      <c r="BJ192" s="233"/>
      <c r="BK192" s="233"/>
      <c r="BL192" s="233"/>
      <c r="BM192" s="233"/>
      <c r="BN192" s="233"/>
      <c r="BO192" s="233"/>
      <c r="BP192" s="233"/>
      <c r="BQ192" s="233"/>
      <c r="BR192" s="233"/>
      <c r="BS192" s="236"/>
      <c r="BT192" s="236"/>
      <c r="BU192" s="236"/>
      <c r="BV192" s="236"/>
      <c r="BW192" s="236"/>
      <c r="BX192" s="236"/>
    </row>
    <row r="193" spans="1:76" s="232" customFormat="1">
      <c r="A193" s="233"/>
      <c r="B193" s="233"/>
      <c r="C193" s="234"/>
      <c r="D193" s="235"/>
      <c r="E193" s="236"/>
      <c r="F193" s="237"/>
      <c r="G193" s="238"/>
      <c r="H193" s="236"/>
      <c r="I193" s="236"/>
      <c r="J193" s="233"/>
      <c r="K193" s="236"/>
      <c r="L193" s="236"/>
      <c r="M193" s="236"/>
      <c r="N193" s="236"/>
      <c r="O193" s="236"/>
      <c r="P193" s="236"/>
      <c r="Q193" s="236"/>
      <c r="R193" s="233"/>
      <c r="S193" s="236"/>
      <c r="T193" s="236"/>
      <c r="U193" s="233"/>
      <c r="V193" s="236"/>
      <c r="W193" s="236"/>
      <c r="X193" s="233"/>
      <c r="Y193" s="236"/>
      <c r="Z193" s="236"/>
      <c r="AA193" s="233"/>
      <c r="AB193" s="236"/>
      <c r="AC193" s="236"/>
      <c r="AD193" s="236"/>
      <c r="AE193" s="236"/>
      <c r="AF193" s="236"/>
      <c r="AG193" s="236"/>
      <c r="AH193" s="236"/>
      <c r="AI193" s="236"/>
      <c r="AJ193" s="236"/>
      <c r="AK193" s="236"/>
      <c r="AL193" s="236"/>
      <c r="AM193" s="236"/>
      <c r="AN193" s="236"/>
      <c r="AO193" s="236"/>
      <c r="AP193" s="236"/>
      <c r="AQ193" s="234"/>
      <c r="AR193" s="235"/>
      <c r="AS193" s="236"/>
      <c r="AT193" s="236"/>
      <c r="AU193" s="236"/>
      <c r="AV193" s="236"/>
      <c r="AW193" s="236"/>
      <c r="AX193" s="236"/>
      <c r="AY193" s="236"/>
      <c r="AZ193" s="236"/>
      <c r="BA193" s="237"/>
      <c r="BB193" s="236"/>
      <c r="BC193" s="236"/>
      <c r="BD193" s="236"/>
      <c r="BE193" s="236"/>
      <c r="BF193" s="236"/>
      <c r="BG193" s="234"/>
      <c r="BH193" s="235"/>
      <c r="BI193" s="233"/>
      <c r="BJ193" s="233"/>
      <c r="BK193" s="233"/>
      <c r="BL193" s="233"/>
      <c r="BM193" s="233"/>
      <c r="BN193" s="233"/>
      <c r="BO193" s="233"/>
      <c r="BP193" s="233"/>
      <c r="BQ193" s="233"/>
      <c r="BR193" s="233"/>
      <c r="BS193" s="236"/>
      <c r="BT193" s="236"/>
      <c r="BU193" s="236"/>
      <c r="BV193" s="236"/>
      <c r="BW193" s="236"/>
      <c r="BX193" s="236"/>
    </row>
    <row r="194" spans="1:76" s="232" customFormat="1">
      <c r="A194" s="233"/>
      <c r="B194" s="233"/>
      <c r="C194" s="234"/>
      <c r="D194" s="235"/>
      <c r="E194" s="236"/>
      <c r="F194" s="237"/>
      <c r="G194" s="238"/>
      <c r="H194" s="236"/>
      <c r="I194" s="236"/>
      <c r="J194" s="233"/>
      <c r="K194" s="236"/>
      <c r="L194" s="236"/>
      <c r="M194" s="236"/>
      <c r="N194" s="236"/>
      <c r="O194" s="236"/>
      <c r="P194" s="236"/>
      <c r="Q194" s="236"/>
      <c r="R194" s="233"/>
      <c r="S194" s="236"/>
      <c r="T194" s="236"/>
      <c r="U194" s="233"/>
      <c r="V194" s="236"/>
      <c r="W194" s="236"/>
      <c r="X194" s="233"/>
      <c r="Y194" s="236"/>
      <c r="Z194" s="236"/>
      <c r="AA194" s="233"/>
      <c r="AB194" s="236"/>
      <c r="AC194" s="236"/>
      <c r="AD194" s="236"/>
      <c r="AE194" s="236"/>
      <c r="AF194" s="236"/>
      <c r="AG194" s="236"/>
      <c r="AH194" s="236"/>
      <c r="AI194" s="236"/>
      <c r="AJ194" s="236"/>
      <c r="AK194" s="236"/>
      <c r="AL194" s="236"/>
      <c r="AM194" s="236"/>
      <c r="AN194" s="236"/>
      <c r="AO194" s="236"/>
      <c r="AP194" s="236"/>
      <c r="AQ194" s="234"/>
      <c r="AR194" s="235"/>
      <c r="AS194" s="236"/>
      <c r="AT194" s="236"/>
      <c r="AU194" s="236"/>
      <c r="AV194" s="236"/>
      <c r="AW194" s="236"/>
      <c r="AX194" s="236"/>
      <c r="AY194" s="236"/>
      <c r="AZ194" s="236"/>
      <c r="BA194" s="237"/>
      <c r="BB194" s="236"/>
      <c r="BC194" s="236"/>
      <c r="BD194" s="236"/>
      <c r="BE194" s="236"/>
      <c r="BF194" s="236"/>
      <c r="BG194" s="234"/>
      <c r="BH194" s="235"/>
      <c r="BI194" s="233"/>
      <c r="BJ194" s="233"/>
      <c r="BK194" s="233"/>
      <c r="BL194" s="233"/>
      <c r="BM194" s="233"/>
      <c r="BN194" s="233"/>
      <c r="BO194" s="233"/>
      <c r="BP194" s="233"/>
      <c r="BQ194" s="233"/>
      <c r="BR194" s="233"/>
      <c r="BS194" s="236"/>
      <c r="BT194" s="236"/>
      <c r="BU194" s="236"/>
      <c r="BV194" s="236"/>
      <c r="BW194" s="236"/>
      <c r="BX194" s="236"/>
    </row>
    <row r="195" spans="1:76" s="232" customFormat="1">
      <c r="A195" s="233"/>
      <c r="B195" s="233"/>
      <c r="C195" s="234"/>
      <c r="D195" s="235"/>
      <c r="E195" s="236"/>
      <c r="F195" s="237"/>
      <c r="G195" s="238"/>
      <c r="H195" s="236"/>
      <c r="I195" s="236"/>
      <c r="J195" s="233"/>
      <c r="K195" s="236"/>
      <c r="L195" s="236"/>
      <c r="M195" s="236"/>
      <c r="N195" s="236"/>
      <c r="O195" s="236"/>
      <c r="P195" s="236"/>
      <c r="Q195" s="236"/>
      <c r="R195" s="233"/>
      <c r="S195" s="236"/>
      <c r="T195" s="236"/>
      <c r="U195" s="233"/>
      <c r="V195" s="236"/>
      <c r="W195" s="236"/>
      <c r="X195" s="233"/>
      <c r="Y195" s="236"/>
      <c r="Z195" s="236"/>
      <c r="AA195" s="233"/>
      <c r="AB195" s="236"/>
      <c r="AC195" s="236"/>
      <c r="AD195" s="236"/>
      <c r="AE195" s="236"/>
      <c r="AF195" s="236"/>
      <c r="AG195" s="236"/>
      <c r="AH195" s="236"/>
      <c r="AI195" s="236"/>
      <c r="AJ195" s="236"/>
      <c r="AK195" s="236"/>
      <c r="AL195" s="236"/>
      <c r="AM195" s="236"/>
      <c r="AN195" s="236"/>
      <c r="AO195" s="236"/>
      <c r="AP195" s="236"/>
      <c r="AQ195" s="234"/>
      <c r="AR195" s="235"/>
      <c r="AS195" s="236"/>
      <c r="AT195" s="236"/>
      <c r="AU195" s="236"/>
      <c r="AV195" s="236"/>
      <c r="AW195" s="236"/>
      <c r="AX195" s="236"/>
      <c r="AY195" s="236"/>
      <c r="AZ195" s="236"/>
      <c r="BA195" s="237"/>
      <c r="BB195" s="236"/>
      <c r="BC195" s="236"/>
      <c r="BD195" s="236"/>
      <c r="BE195" s="236"/>
      <c r="BF195" s="236"/>
      <c r="BG195" s="234"/>
      <c r="BH195" s="235"/>
      <c r="BI195" s="233"/>
      <c r="BJ195" s="233"/>
      <c r="BK195" s="233"/>
      <c r="BL195" s="233"/>
      <c r="BM195" s="233"/>
      <c r="BN195" s="233"/>
      <c r="BO195" s="233"/>
      <c r="BP195" s="233"/>
      <c r="BQ195" s="233"/>
      <c r="BR195" s="233"/>
      <c r="BS195" s="236"/>
      <c r="BT195" s="236"/>
      <c r="BU195" s="236"/>
      <c r="BV195" s="236"/>
      <c r="BW195" s="236"/>
      <c r="BX195" s="236"/>
    </row>
    <row r="196" spans="1:76" s="232" customFormat="1">
      <c r="A196" s="233"/>
      <c r="B196" s="233"/>
      <c r="C196" s="234"/>
      <c r="D196" s="235"/>
      <c r="E196" s="236"/>
      <c r="F196" s="237"/>
      <c r="G196" s="238"/>
      <c r="H196" s="236"/>
      <c r="I196" s="236"/>
      <c r="J196" s="233"/>
      <c r="K196" s="236"/>
      <c r="L196" s="236"/>
      <c r="M196" s="236"/>
      <c r="N196" s="236"/>
      <c r="O196" s="236"/>
      <c r="P196" s="236"/>
      <c r="Q196" s="236"/>
      <c r="R196" s="233"/>
      <c r="S196" s="236"/>
      <c r="T196" s="236"/>
      <c r="U196" s="233"/>
      <c r="V196" s="236"/>
      <c r="W196" s="236"/>
      <c r="X196" s="233"/>
      <c r="Y196" s="236"/>
      <c r="Z196" s="236"/>
      <c r="AA196" s="233"/>
      <c r="AB196" s="236"/>
      <c r="AC196" s="236"/>
      <c r="AD196" s="236"/>
      <c r="AE196" s="236"/>
      <c r="AF196" s="236"/>
      <c r="AG196" s="236"/>
      <c r="AH196" s="236"/>
      <c r="AI196" s="236"/>
      <c r="AJ196" s="236"/>
      <c r="AK196" s="236"/>
      <c r="AL196" s="236"/>
      <c r="AM196" s="236"/>
      <c r="AN196" s="236"/>
      <c r="AO196" s="236"/>
      <c r="AP196" s="236"/>
      <c r="AQ196" s="234"/>
      <c r="AR196" s="235"/>
      <c r="AS196" s="236"/>
      <c r="AT196" s="236"/>
      <c r="AU196" s="236"/>
      <c r="AV196" s="236"/>
      <c r="AW196" s="236"/>
      <c r="AX196" s="236"/>
      <c r="AY196" s="236"/>
      <c r="AZ196" s="236"/>
      <c r="BA196" s="237"/>
      <c r="BB196" s="236"/>
      <c r="BC196" s="236"/>
      <c r="BD196" s="236"/>
      <c r="BE196" s="236"/>
      <c r="BF196" s="236"/>
      <c r="BG196" s="234"/>
      <c r="BH196" s="235"/>
      <c r="BI196" s="233"/>
      <c r="BJ196" s="233"/>
      <c r="BK196" s="233"/>
      <c r="BL196" s="233"/>
      <c r="BM196" s="233"/>
      <c r="BN196" s="233"/>
      <c r="BO196" s="233"/>
      <c r="BP196" s="233"/>
      <c r="BQ196" s="233"/>
      <c r="BR196" s="233"/>
      <c r="BS196" s="236"/>
      <c r="BT196" s="236"/>
      <c r="BU196" s="236"/>
      <c r="BV196" s="236"/>
      <c r="BW196" s="236"/>
      <c r="BX196" s="236"/>
    </row>
    <row r="197" spans="1:76" s="232" customFormat="1">
      <c r="A197" s="233"/>
      <c r="B197" s="233"/>
      <c r="C197" s="234"/>
      <c r="D197" s="235"/>
      <c r="E197" s="236"/>
      <c r="F197" s="237"/>
      <c r="G197" s="238"/>
      <c r="H197" s="236"/>
      <c r="I197" s="236"/>
      <c r="J197" s="233"/>
      <c r="K197" s="236"/>
      <c r="L197" s="236"/>
      <c r="M197" s="236"/>
      <c r="N197" s="236"/>
      <c r="O197" s="236"/>
      <c r="P197" s="236"/>
      <c r="Q197" s="236"/>
      <c r="R197" s="233"/>
      <c r="S197" s="236"/>
      <c r="T197" s="236"/>
      <c r="U197" s="233"/>
      <c r="V197" s="236"/>
      <c r="W197" s="236"/>
      <c r="X197" s="233"/>
      <c r="Y197" s="236"/>
      <c r="Z197" s="236"/>
      <c r="AA197" s="233"/>
      <c r="AB197" s="236"/>
      <c r="AC197" s="236"/>
      <c r="AD197" s="236"/>
      <c r="AE197" s="236"/>
      <c r="AF197" s="236"/>
      <c r="AG197" s="236"/>
      <c r="AH197" s="236"/>
      <c r="AI197" s="236"/>
      <c r="AJ197" s="236"/>
      <c r="AK197" s="236"/>
      <c r="AL197" s="236"/>
      <c r="AM197" s="236"/>
      <c r="AN197" s="236"/>
      <c r="AO197" s="236"/>
      <c r="AP197" s="236"/>
      <c r="AQ197" s="234"/>
      <c r="AR197" s="235"/>
      <c r="AS197" s="236"/>
      <c r="AT197" s="236"/>
      <c r="AU197" s="236"/>
      <c r="AV197" s="236"/>
      <c r="AW197" s="236"/>
      <c r="AX197" s="236"/>
      <c r="AY197" s="236"/>
      <c r="AZ197" s="236"/>
      <c r="BA197" s="237"/>
      <c r="BB197" s="236"/>
      <c r="BC197" s="236"/>
      <c r="BD197" s="236"/>
      <c r="BE197" s="236"/>
      <c r="BF197" s="236"/>
      <c r="BG197" s="234"/>
      <c r="BH197" s="235"/>
      <c r="BI197" s="233"/>
      <c r="BJ197" s="233"/>
      <c r="BK197" s="233"/>
      <c r="BL197" s="233"/>
      <c r="BM197" s="233"/>
      <c r="BN197" s="233"/>
      <c r="BO197" s="233"/>
      <c r="BP197" s="233"/>
      <c r="BQ197" s="233"/>
      <c r="BR197" s="233"/>
      <c r="BS197" s="236"/>
      <c r="BT197" s="236"/>
      <c r="BU197" s="236"/>
      <c r="BV197" s="236"/>
      <c r="BW197" s="236"/>
      <c r="BX197" s="236"/>
    </row>
    <row r="198" spans="1:76" s="232" customFormat="1">
      <c r="A198" s="233"/>
      <c r="B198" s="233"/>
      <c r="C198" s="234"/>
      <c r="D198" s="235"/>
      <c r="E198" s="236"/>
      <c r="F198" s="237"/>
      <c r="G198" s="238"/>
      <c r="H198" s="236"/>
      <c r="I198" s="236"/>
      <c r="J198" s="233"/>
      <c r="K198" s="236"/>
      <c r="L198" s="236"/>
      <c r="M198" s="236"/>
      <c r="N198" s="236"/>
      <c r="O198" s="236"/>
      <c r="P198" s="236"/>
      <c r="Q198" s="236"/>
      <c r="R198" s="233"/>
      <c r="S198" s="236"/>
      <c r="T198" s="236"/>
      <c r="U198" s="233"/>
      <c r="V198" s="236"/>
      <c r="W198" s="236"/>
      <c r="X198" s="233"/>
      <c r="Y198" s="236"/>
      <c r="Z198" s="236"/>
      <c r="AA198" s="233"/>
      <c r="AB198" s="236"/>
      <c r="AC198" s="236"/>
      <c r="AD198" s="236"/>
      <c r="AE198" s="236"/>
      <c r="AF198" s="236"/>
      <c r="AG198" s="236"/>
      <c r="AH198" s="236"/>
      <c r="AI198" s="236"/>
      <c r="AJ198" s="236"/>
      <c r="AK198" s="236"/>
      <c r="AL198" s="236"/>
      <c r="AM198" s="236"/>
      <c r="AN198" s="236"/>
      <c r="AO198" s="236"/>
      <c r="AP198" s="236"/>
      <c r="AQ198" s="234"/>
      <c r="AR198" s="235"/>
      <c r="AS198" s="236"/>
      <c r="AT198" s="236"/>
      <c r="AU198" s="236"/>
      <c r="AV198" s="236"/>
      <c r="AW198" s="236"/>
      <c r="AX198" s="236"/>
      <c r="AY198" s="236"/>
      <c r="AZ198" s="236"/>
      <c r="BA198" s="237"/>
      <c r="BB198" s="236"/>
      <c r="BC198" s="236"/>
      <c r="BD198" s="236"/>
      <c r="BE198" s="236"/>
      <c r="BF198" s="236"/>
      <c r="BG198" s="234"/>
      <c r="BH198" s="235"/>
      <c r="BI198" s="233"/>
      <c r="BJ198" s="233"/>
      <c r="BK198" s="233"/>
      <c r="BL198" s="233"/>
      <c r="BM198" s="233"/>
      <c r="BN198" s="233"/>
      <c r="BO198" s="233"/>
      <c r="BP198" s="233"/>
      <c r="BQ198" s="233"/>
      <c r="BR198" s="233"/>
      <c r="BS198" s="236"/>
      <c r="BT198" s="236"/>
      <c r="BU198" s="236"/>
      <c r="BV198" s="236"/>
      <c r="BW198" s="236"/>
      <c r="BX198" s="236"/>
    </row>
    <row r="199" spans="1:76" s="232" customFormat="1">
      <c r="A199" s="233"/>
      <c r="B199" s="233"/>
      <c r="C199" s="234"/>
      <c r="D199" s="235"/>
      <c r="E199" s="236"/>
      <c r="F199" s="237"/>
      <c r="G199" s="238"/>
      <c r="H199" s="236"/>
      <c r="I199" s="236"/>
      <c r="J199" s="233"/>
      <c r="K199" s="236"/>
      <c r="L199" s="236"/>
      <c r="M199" s="236"/>
      <c r="N199" s="236"/>
      <c r="O199" s="236"/>
      <c r="P199" s="236"/>
      <c r="Q199" s="236"/>
      <c r="R199" s="233"/>
      <c r="S199" s="236"/>
      <c r="T199" s="236"/>
      <c r="U199" s="233"/>
      <c r="V199" s="236"/>
      <c r="W199" s="236"/>
      <c r="X199" s="233"/>
      <c r="Y199" s="236"/>
      <c r="Z199" s="236"/>
      <c r="AA199" s="233"/>
      <c r="AB199" s="236"/>
      <c r="AC199" s="236"/>
      <c r="AD199" s="236"/>
      <c r="AE199" s="236"/>
      <c r="AF199" s="236"/>
      <c r="AG199" s="236"/>
      <c r="AH199" s="236"/>
      <c r="AI199" s="236"/>
      <c r="AJ199" s="236"/>
      <c r="AK199" s="236"/>
      <c r="AL199" s="236"/>
      <c r="AM199" s="236"/>
      <c r="AN199" s="236"/>
      <c r="AO199" s="236"/>
      <c r="AP199" s="236"/>
      <c r="AQ199" s="234"/>
      <c r="AR199" s="235"/>
      <c r="AS199" s="236"/>
      <c r="AT199" s="236"/>
      <c r="AU199" s="236"/>
      <c r="AV199" s="236"/>
      <c r="AW199" s="236"/>
      <c r="AX199" s="236"/>
      <c r="AY199" s="236"/>
      <c r="AZ199" s="236"/>
      <c r="BA199" s="237"/>
      <c r="BB199" s="236"/>
      <c r="BC199" s="236"/>
      <c r="BD199" s="236"/>
      <c r="BE199" s="236"/>
      <c r="BF199" s="236"/>
      <c r="BG199" s="234"/>
      <c r="BH199" s="235"/>
      <c r="BI199" s="233"/>
      <c r="BJ199" s="233"/>
      <c r="BK199" s="233"/>
      <c r="BL199" s="233"/>
      <c r="BM199" s="233"/>
      <c r="BN199" s="233"/>
      <c r="BO199" s="233"/>
      <c r="BP199" s="233"/>
      <c r="BQ199" s="233"/>
      <c r="BR199" s="233"/>
      <c r="BS199" s="236"/>
      <c r="BT199" s="236"/>
      <c r="BU199" s="236"/>
      <c r="BV199" s="236"/>
      <c r="BW199" s="236"/>
      <c r="BX199" s="236"/>
    </row>
    <row r="200" spans="1:76" s="232" customFormat="1">
      <c r="A200" s="233"/>
      <c r="B200" s="233"/>
      <c r="C200" s="234"/>
      <c r="D200" s="235"/>
      <c r="E200" s="236"/>
      <c r="F200" s="237"/>
      <c r="G200" s="238"/>
      <c r="H200" s="236"/>
      <c r="I200" s="236"/>
      <c r="J200" s="233"/>
      <c r="K200" s="236"/>
      <c r="L200" s="236"/>
      <c r="M200" s="236"/>
      <c r="N200" s="236"/>
      <c r="O200" s="236"/>
      <c r="P200" s="236"/>
      <c r="Q200" s="236"/>
      <c r="R200" s="233"/>
      <c r="S200" s="236"/>
      <c r="T200" s="236"/>
      <c r="U200" s="233"/>
      <c r="V200" s="236"/>
      <c r="W200" s="236"/>
      <c r="X200" s="233"/>
      <c r="Y200" s="236"/>
      <c r="Z200" s="236"/>
      <c r="AA200" s="233"/>
      <c r="AB200" s="236"/>
      <c r="AC200" s="236"/>
      <c r="AD200" s="236"/>
      <c r="AE200" s="236"/>
      <c r="AF200" s="236"/>
      <c r="AG200" s="236"/>
      <c r="AH200" s="236"/>
      <c r="AI200" s="236"/>
      <c r="AJ200" s="236"/>
      <c r="AK200" s="236"/>
      <c r="AL200" s="236"/>
      <c r="AM200" s="236"/>
      <c r="AN200" s="236"/>
      <c r="AO200" s="236"/>
      <c r="AP200" s="236"/>
      <c r="AQ200" s="234"/>
      <c r="AR200" s="235"/>
      <c r="AS200" s="236"/>
      <c r="AT200" s="236"/>
      <c r="AU200" s="236"/>
      <c r="AV200" s="236"/>
      <c r="AW200" s="236"/>
      <c r="AX200" s="236"/>
      <c r="AY200" s="236"/>
      <c r="AZ200" s="236"/>
      <c r="BA200" s="237"/>
      <c r="BB200" s="236"/>
      <c r="BC200" s="236"/>
      <c r="BD200" s="236"/>
      <c r="BE200" s="236"/>
      <c r="BF200" s="236"/>
      <c r="BG200" s="234"/>
      <c r="BH200" s="235"/>
      <c r="BI200" s="233"/>
      <c r="BJ200" s="233"/>
      <c r="BK200" s="233"/>
      <c r="BL200" s="233"/>
      <c r="BM200" s="233"/>
      <c r="BN200" s="233"/>
      <c r="BO200" s="233"/>
      <c r="BP200" s="233"/>
      <c r="BQ200" s="233"/>
      <c r="BR200" s="233"/>
      <c r="BS200" s="236"/>
      <c r="BT200" s="236"/>
      <c r="BU200" s="236"/>
      <c r="BV200" s="236"/>
      <c r="BW200" s="236"/>
      <c r="BX200" s="236"/>
    </row>
    <row r="201" spans="1:76"/>
  </sheetData>
  <sheetProtection password="CDAE" sheet="1" objects="1" scenarios="1" selectLockedCells="1"/>
  <phoneticPr fontId="1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O1777"/>
  <sheetViews>
    <sheetView showGridLines="0" zoomScaleNormal="100" workbookViewId="0">
      <selection activeCell="U12" sqref="U12"/>
    </sheetView>
  </sheetViews>
  <sheetFormatPr defaultColWidth="0" defaultRowHeight="0" customHeight="1" zeroHeight="1"/>
  <cols>
    <col min="1" max="1" width="1.125" style="153" customWidth="1"/>
    <col min="2" max="2" width="4.125" style="153" bestFit="1" customWidth="1"/>
    <col min="3" max="28" width="3.125" style="153" customWidth="1"/>
    <col min="29" max="29" width="2.375" style="153" customWidth="1"/>
    <col min="30" max="32" width="3.125" style="153" hidden="1" customWidth="1"/>
    <col min="33" max="33" width="25.25" style="153" hidden="1" customWidth="1"/>
    <col min="34" max="38" width="13.625" style="153" hidden="1" customWidth="1"/>
    <col min="39" max="16384" width="3.125" style="153" hidden="1"/>
  </cols>
  <sheetData>
    <row r="1" spans="1:41" ht="12.75" customHeight="1">
      <c r="A1" s="152" t="s">
        <v>3746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68"/>
    </row>
    <row r="2" spans="1:41" ht="24.75" customHeight="1">
      <c r="A2" s="456" t="s">
        <v>3740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  <c r="R2" s="456"/>
      <c r="S2" s="456"/>
      <c r="T2" s="456"/>
      <c r="U2" s="456"/>
      <c r="V2" s="456"/>
      <c r="W2" s="456"/>
      <c r="X2" s="456"/>
      <c r="Y2" s="456"/>
      <c r="Z2" s="456"/>
      <c r="AA2" s="456"/>
      <c r="AB2" s="456"/>
      <c r="AC2" s="68"/>
    </row>
    <row r="3" spans="1:41" ht="12.75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G3" s="1"/>
      <c r="AH3" s="2" t="e">
        <f>VLOOKUP(R3,AG4:AH51,2,FALSE)</f>
        <v>#N/A</v>
      </c>
      <c r="AI3" s="3"/>
      <c r="AJ3" s="3"/>
      <c r="AK3" s="154" t="s">
        <v>19</v>
      </c>
      <c r="AL3" s="155" t="s">
        <v>20</v>
      </c>
    </row>
    <row r="4" spans="1:41" ht="23.25" customHeight="1">
      <c r="A4" s="68"/>
      <c r="B4" s="345" t="s">
        <v>3739</v>
      </c>
      <c r="C4" s="346"/>
      <c r="D4" s="346"/>
      <c r="E4" s="346"/>
      <c r="F4" s="346"/>
      <c r="G4" s="346"/>
      <c r="H4" s="347"/>
      <c r="I4" s="528"/>
      <c r="J4" s="529"/>
      <c r="K4" s="530"/>
      <c r="L4" s="346" t="s">
        <v>7</v>
      </c>
      <c r="M4" s="346"/>
      <c r="N4" s="346"/>
      <c r="O4" s="347"/>
      <c r="P4" s="345" t="str">
        <f>IF(I4="","",VLOOKUP(AK4,AG5:AH51,2,FALSE))</f>
        <v/>
      </c>
      <c r="Q4" s="346"/>
      <c r="R4" s="346"/>
      <c r="S4" s="347"/>
      <c r="T4" s="345" t="s">
        <v>6</v>
      </c>
      <c r="U4" s="346"/>
      <c r="V4" s="347"/>
      <c r="W4" s="345" t="s">
        <v>3738</v>
      </c>
      <c r="X4" s="346"/>
      <c r="Y4" s="346"/>
      <c r="Z4" s="346"/>
      <c r="AA4" s="346"/>
      <c r="AB4" s="347"/>
      <c r="AC4" s="68"/>
      <c r="AG4" s="1" t="s">
        <v>21</v>
      </c>
      <c r="AH4" s="1" t="s">
        <v>22</v>
      </c>
      <c r="AI4" s="3" t="str">
        <f>ASC(I4)</f>
        <v/>
      </c>
      <c r="AJ4" s="3"/>
      <c r="AK4" s="121">
        <f>I4</f>
        <v>0</v>
      </c>
      <c r="AL4" s="6"/>
    </row>
    <row r="5" spans="1:41" ht="12.75" customHeight="1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G5" s="1" t="s">
        <v>23</v>
      </c>
      <c r="AH5" s="1" t="s">
        <v>24</v>
      </c>
      <c r="AI5" s="21" t="s">
        <v>25</v>
      </c>
      <c r="AJ5" s="21" t="s">
        <v>26</v>
      </c>
      <c r="AK5" s="450" t="str">
        <f>CONCATENATE(AK4,AL4)</f>
        <v>0</v>
      </c>
      <c r="AL5" s="451"/>
    </row>
    <row r="6" spans="1:41" ht="23.25" customHeight="1">
      <c r="A6" s="156" t="s">
        <v>3609</v>
      </c>
      <c r="B6" s="157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G6" s="1" t="s">
        <v>27</v>
      </c>
      <c r="AH6" s="1" t="s">
        <v>28</v>
      </c>
      <c r="AI6" s="21" t="s">
        <v>29</v>
      </c>
      <c r="AJ6" s="21" t="s">
        <v>30</v>
      </c>
      <c r="AK6" s="3"/>
      <c r="AL6" s="3"/>
      <c r="AO6" s="153">
        <v>1</v>
      </c>
    </row>
    <row r="7" spans="1:41" ht="12.75" customHeight="1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G7" s="1" t="s">
        <v>31</v>
      </c>
      <c r="AH7" s="1" t="s">
        <v>32</v>
      </c>
      <c r="AI7" s="21" t="s">
        <v>33</v>
      </c>
      <c r="AJ7" s="21" t="s">
        <v>34</v>
      </c>
      <c r="AK7" s="3"/>
      <c r="AL7" s="3"/>
      <c r="AO7" s="153">
        <v>2</v>
      </c>
    </row>
    <row r="8" spans="1:41" ht="16.5" customHeight="1">
      <c r="A8" s="68"/>
      <c r="B8" s="345" t="s">
        <v>3618</v>
      </c>
      <c r="C8" s="346"/>
      <c r="D8" s="346"/>
      <c r="E8" s="346"/>
      <c r="F8" s="346"/>
      <c r="G8" s="346"/>
      <c r="H8" s="346"/>
      <c r="I8" s="346"/>
      <c r="J8" s="347"/>
      <c r="K8" s="345" t="s">
        <v>11</v>
      </c>
      <c r="L8" s="346"/>
      <c r="M8" s="346"/>
      <c r="N8" s="346"/>
      <c r="O8" s="346"/>
      <c r="P8" s="346"/>
      <c r="Q8" s="346"/>
      <c r="R8" s="346"/>
      <c r="S8" s="347"/>
      <c r="T8" s="345" t="s">
        <v>0</v>
      </c>
      <c r="U8" s="346"/>
      <c r="V8" s="346"/>
      <c r="W8" s="346"/>
      <c r="X8" s="346"/>
      <c r="Y8" s="346"/>
      <c r="Z8" s="346"/>
      <c r="AA8" s="346"/>
      <c r="AB8" s="347"/>
      <c r="AC8" s="68"/>
      <c r="AG8" s="1" t="s">
        <v>3585</v>
      </c>
      <c r="AH8" s="1" t="s">
        <v>3586</v>
      </c>
      <c r="AI8" s="21" t="s">
        <v>3587</v>
      </c>
      <c r="AJ8" s="21" t="s">
        <v>3588</v>
      </c>
      <c r="AK8" s="3"/>
      <c r="AL8" s="3"/>
      <c r="AO8" s="153">
        <v>3</v>
      </c>
    </row>
    <row r="9" spans="1:41" ht="20.25" customHeight="1">
      <c r="A9" s="68"/>
      <c r="B9" s="621">
        <f>SUM(貼付先!D$3:D$200)</f>
        <v>0</v>
      </c>
      <c r="C9" s="622"/>
      <c r="D9" s="622"/>
      <c r="E9" s="622"/>
      <c r="F9" s="622"/>
      <c r="G9" s="622"/>
      <c r="H9" s="622"/>
      <c r="I9" s="622"/>
      <c r="J9" s="158" t="s">
        <v>9</v>
      </c>
      <c r="K9" s="621">
        <f>SUM(貼付先!E$3:E$200)</f>
        <v>0</v>
      </c>
      <c r="L9" s="622"/>
      <c r="M9" s="622"/>
      <c r="N9" s="622"/>
      <c r="O9" s="622"/>
      <c r="P9" s="622"/>
      <c r="Q9" s="622"/>
      <c r="R9" s="622"/>
      <c r="S9" s="158" t="s">
        <v>9</v>
      </c>
      <c r="T9" s="629">
        <f>SUM(貼付先!F$3:F$200)</f>
        <v>0</v>
      </c>
      <c r="U9" s="630"/>
      <c r="V9" s="630"/>
      <c r="W9" s="630"/>
      <c r="X9" s="630"/>
      <c r="Y9" s="630"/>
      <c r="Z9" s="630"/>
      <c r="AA9" s="454" t="s">
        <v>10</v>
      </c>
      <c r="AB9" s="455"/>
      <c r="AC9" s="68"/>
      <c r="AG9" s="1" t="s">
        <v>3589</v>
      </c>
      <c r="AH9" s="1" t="s">
        <v>3590</v>
      </c>
      <c r="AI9" s="21" t="s">
        <v>3591</v>
      </c>
      <c r="AJ9" s="21" t="s">
        <v>3592</v>
      </c>
      <c r="AK9" s="3"/>
      <c r="AL9" s="3"/>
    </row>
    <row r="10" spans="1:41" ht="12.75" customHeight="1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G10" s="1" t="s">
        <v>35</v>
      </c>
      <c r="AH10" s="1" t="s">
        <v>36</v>
      </c>
      <c r="AI10" s="21" t="s">
        <v>37</v>
      </c>
      <c r="AJ10" s="21" t="s">
        <v>38</v>
      </c>
      <c r="AK10" s="3"/>
      <c r="AL10" s="3"/>
    </row>
    <row r="11" spans="1:41" ht="23.25" customHeight="1">
      <c r="A11" s="156" t="s">
        <v>3610</v>
      </c>
      <c r="B11" s="15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68"/>
      <c r="Y11" s="68"/>
      <c r="Z11" s="68"/>
      <c r="AA11" s="68"/>
      <c r="AB11" s="68"/>
      <c r="AC11" s="68"/>
      <c r="AG11" s="1" t="s">
        <v>39</v>
      </c>
      <c r="AH11" s="1" t="s">
        <v>40</v>
      </c>
      <c r="AI11" s="21" t="s">
        <v>41</v>
      </c>
      <c r="AJ11" s="21" t="s">
        <v>42</v>
      </c>
      <c r="AK11" s="3"/>
      <c r="AL11" s="3"/>
    </row>
    <row r="12" spans="1:41" ht="12.75" customHeight="1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68"/>
      <c r="Y12" s="68"/>
      <c r="Z12" s="68"/>
      <c r="AA12" s="68"/>
      <c r="AB12" s="68"/>
      <c r="AC12" s="68"/>
      <c r="AG12" s="1" t="s">
        <v>43</v>
      </c>
      <c r="AH12" s="1" t="s">
        <v>44</v>
      </c>
      <c r="AI12" s="21" t="s">
        <v>45</v>
      </c>
      <c r="AJ12" s="21" t="s">
        <v>46</v>
      </c>
      <c r="AK12" s="3"/>
      <c r="AL12" s="3"/>
    </row>
    <row r="13" spans="1:41" ht="15" customHeight="1">
      <c r="A13" s="68"/>
      <c r="B13" s="160" t="s">
        <v>3611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G13" s="1" t="s">
        <v>47</v>
      </c>
      <c r="AH13" s="1" t="s">
        <v>48</v>
      </c>
      <c r="AI13" s="21" t="s">
        <v>49</v>
      </c>
      <c r="AJ13" s="21" t="s">
        <v>50</v>
      </c>
      <c r="AK13" s="3"/>
      <c r="AL13" s="3"/>
    </row>
    <row r="14" spans="1:41" ht="12.75" customHeight="1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G14" s="1" t="s">
        <v>51</v>
      </c>
      <c r="AH14" s="1" t="s">
        <v>52</v>
      </c>
      <c r="AI14" s="21" t="s">
        <v>53</v>
      </c>
      <c r="AJ14" s="21" t="s">
        <v>54</v>
      </c>
      <c r="AK14" s="3"/>
      <c r="AL14" s="3"/>
    </row>
    <row r="15" spans="1:41" ht="16.5" customHeight="1">
      <c r="A15" s="68"/>
      <c r="B15" s="345" t="s">
        <v>3577</v>
      </c>
      <c r="C15" s="346"/>
      <c r="D15" s="346"/>
      <c r="E15" s="346"/>
      <c r="F15" s="346"/>
      <c r="G15" s="346"/>
      <c r="H15" s="346"/>
      <c r="I15" s="346"/>
      <c r="J15" s="346"/>
      <c r="K15" s="345" t="s">
        <v>15</v>
      </c>
      <c r="L15" s="346"/>
      <c r="M15" s="346"/>
      <c r="N15" s="346"/>
      <c r="O15" s="346"/>
      <c r="P15" s="347"/>
      <c r="Q15" s="345" t="s">
        <v>3619</v>
      </c>
      <c r="R15" s="346"/>
      <c r="S15" s="346"/>
      <c r="T15" s="346"/>
      <c r="U15" s="346"/>
      <c r="V15" s="347"/>
      <c r="W15" s="345" t="s">
        <v>3620</v>
      </c>
      <c r="X15" s="346"/>
      <c r="Y15" s="346"/>
      <c r="Z15" s="346"/>
      <c r="AA15" s="346"/>
      <c r="AB15" s="347"/>
      <c r="AC15" s="68"/>
      <c r="AG15" s="1" t="s">
        <v>55</v>
      </c>
      <c r="AH15" s="1" t="s">
        <v>56</v>
      </c>
      <c r="AI15" s="21" t="s">
        <v>57</v>
      </c>
      <c r="AJ15" s="21" t="s">
        <v>58</v>
      </c>
      <c r="AK15" s="3"/>
      <c r="AL15" s="3"/>
    </row>
    <row r="16" spans="1:41" ht="20.25" customHeight="1">
      <c r="A16" s="68"/>
      <c r="B16" s="623" t="s">
        <v>3527</v>
      </c>
      <c r="C16" s="624"/>
      <c r="D16" s="624"/>
      <c r="E16" s="624"/>
      <c r="F16" s="624"/>
      <c r="G16" s="624"/>
      <c r="H16" s="624"/>
      <c r="I16" s="624"/>
      <c r="J16" s="625"/>
      <c r="K16" s="621">
        <f>SUM(貼付先!H$3:H$200)+SUM(貼付先!K$3:K$200)+SUM(貼付先!N3:N200)</f>
        <v>0</v>
      </c>
      <c r="L16" s="622"/>
      <c r="M16" s="622"/>
      <c r="N16" s="622"/>
      <c r="O16" s="622"/>
      <c r="P16" s="144" t="s">
        <v>9</v>
      </c>
      <c r="Q16" s="621">
        <f>SUM(貼付先!I$3:I$200)+SUM(貼付先!L$3:L$200)+SUM(貼付先!O3:O200)</f>
        <v>0</v>
      </c>
      <c r="R16" s="622"/>
      <c r="S16" s="622"/>
      <c r="T16" s="622"/>
      <c r="U16" s="622"/>
      <c r="V16" s="144" t="s">
        <v>9</v>
      </c>
      <c r="W16" s="629">
        <f>K16+Q16</f>
        <v>0</v>
      </c>
      <c r="X16" s="630"/>
      <c r="Y16" s="630"/>
      <c r="Z16" s="630"/>
      <c r="AA16" s="630"/>
      <c r="AB16" s="144" t="s">
        <v>9</v>
      </c>
      <c r="AC16" s="68"/>
      <c r="AG16" s="1" t="s">
        <v>59</v>
      </c>
      <c r="AH16" s="1" t="s">
        <v>60</v>
      </c>
      <c r="AI16" s="21" t="s">
        <v>61</v>
      </c>
      <c r="AJ16" s="21" t="s">
        <v>62</v>
      </c>
      <c r="AK16" s="3"/>
      <c r="AL16" s="3"/>
    </row>
    <row r="17" spans="1:39" ht="20.25" customHeight="1">
      <c r="A17" s="68"/>
      <c r="B17" s="161" t="s">
        <v>3686</v>
      </c>
      <c r="C17" s="159"/>
      <c r="D17" s="159"/>
      <c r="E17" s="159"/>
      <c r="F17" s="159"/>
      <c r="G17" s="162"/>
      <c r="H17" s="162"/>
      <c r="I17" s="162"/>
      <c r="J17" s="162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G17" s="1" t="s">
        <v>63</v>
      </c>
      <c r="AH17" s="1" t="s">
        <v>64</v>
      </c>
      <c r="AI17" s="21" t="s">
        <v>65</v>
      </c>
      <c r="AJ17" s="21" t="s">
        <v>66</v>
      </c>
      <c r="AK17" s="3"/>
      <c r="AL17" s="3"/>
    </row>
    <row r="18" spans="1:39" ht="20.25" customHeight="1">
      <c r="A18" s="68"/>
      <c r="B18" s="163"/>
      <c r="C18" s="159"/>
      <c r="D18" s="159"/>
      <c r="E18" s="159"/>
      <c r="F18" s="159"/>
      <c r="G18" s="162"/>
      <c r="H18" s="162"/>
      <c r="I18" s="162"/>
      <c r="J18" s="162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G18" s="1" t="s">
        <v>67</v>
      </c>
      <c r="AH18" s="1" t="s">
        <v>68</v>
      </c>
      <c r="AI18" s="21" t="s">
        <v>69</v>
      </c>
      <c r="AJ18" s="21" t="s">
        <v>70</v>
      </c>
      <c r="AK18" s="3"/>
      <c r="AL18" s="3"/>
    </row>
    <row r="19" spans="1:39" ht="12.75" customHeight="1">
      <c r="A19" s="68"/>
      <c r="B19" s="164" t="s">
        <v>3612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159"/>
      <c r="N19" s="159"/>
      <c r="O19" s="159"/>
      <c r="P19" s="159"/>
      <c r="Q19" s="159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F19" s="165"/>
      <c r="AG19" s="1" t="s">
        <v>71</v>
      </c>
      <c r="AH19" s="1" t="s">
        <v>72</v>
      </c>
      <c r="AI19" s="21" t="s">
        <v>73</v>
      </c>
      <c r="AJ19" s="21" t="s">
        <v>74</v>
      </c>
      <c r="AK19" s="3"/>
      <c r="AL19" s="3"/>
    </row>
    <row r="20" spans="1:39" ht="12.75" customHeight="1">
      <c r="A20" s="159"/>
      <c r="B20" s="159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159"/>
      <c r="O20" s="159"/>
      <c r="P20" s="159"/>
      <c r="Q20" s="159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E20" s="165"/>
      <c r="AF20" s="165"/>
      <c r="AG20" s="1" t="s">
        <v>75</v>
      </c>
      <c r="AH20" s="1" t="s">
        <v>76</v>
      </c>
      <c r="AI20" s="21" t="s">
        <v>77</v>
      </c>
      <c r="AJ20" s="21" t="s">
        <v>78</v>
      </c>
      <c r="AK20" s="3"/>
      <c r="AL20" s="3"/>
      <c r="AM20" s="165"/>
    </row>
    <row r="21" spans="1:39" ht="15" customHeight="1" thickBot="1">
      <c r="A21" s="166"/>
      <c r="B21" s="138"/>
      <c r="C21" s="319" t="s">
        <v>3575</v>
      </c>
      <c r="D21" s="320"/>
      <c r="E21" s="320"/>
      <c r="F21" s="320"/>
      <c r="G21" s="320"/>
      <c r="H21" s="320"/>
      <c r="I21" s="320"/>
      <c r="J21" s="320"/>
      <c r="K21" s="320"/>
      <c r="L21" s="320"/>
      <c r="M21" s="320"/>
      <c r="N21" s="320"/>
      <c r="O21" s="320"/>
      <c r="P21" s="321"/>
      <c r="Q21" s="319" t="s">
        <v>3593</v>
      </c>
      <c r="R21" s="320"/>
      <c r="S21" s="320"/>
      <c r="T21" s="321"/>
      <c r="U21" s="374" t="s">
        <v>3594</v>
      </c>
      <c r="V21" s="375"/>
      <c r="W21" s="375"/>
      <c r="X21" s="376"/>
      <c r="Y21" s="319" t="s">
        <v>3617</v>
      </c>
      <c r="Z21" s="320"/>
      <c r="AA21" s="320"/>
      <c r="AB21" s="321"/>
      <c r="AC21" s="68"/>
      <c r="AE21" s="167"/>
      <c r="AF21" s="165"/>
      <c r="AG21" s="1" t="s">
        <v>79</v>
      </c>
      <c r="AH21" s="1" t="s">
        <v>80</v>
      </c>
      <c r="AI21" s="21" t="s">
        <v>81</v>
      </c>
      <c r="AJ21" s="21" t="s">
        <v>82</v>
      </c>
      <c r="AK21" s="3"/>
      <c r="AL21" s="3"/>
      <c r="AM21" s="165"/>
    </row>
    <row r="22" spans="1:39" ht="21" customHeight="1" thickTop="1" thickBot="1">
      <c r="A22" s="159"/>
      <c r="B22" s="168">
        <v>1</v>
      </c>
      <c r="C22" s="427" t="s">
        <v>3576</v>
      </c>
      <c r="D22" s="428"/>
      <c r="E22" s="428"/>
      <c r="F22" s="428"/>
      <c r="G22" s="428"/>
      <c r="H22" s="428"/>
      <c r="I22" s="428"/>
      <c r="J22" s="428"/>
      <c r="K22" s="428"/>
      <c r="L22" s="428"/>
      <c r="M22" s="428"/>
      <c r="N22" s="428"/>
      <c r="O22" s="428"/>
      <c r="P22" s="429"/>
      <c r="Q22" s="633">
        <f>SUM(貼付先!P$3:P$200)</f>
        <v>0</v>
      </c>
      <c r="R22" s="634"/>
      <c r="S22" s="634"/>
      <c r="T22" s="142" t="s">
        <v>9</v>
      </c>
      <c r="U22" s="633">
        <f>SUM(貼付先!Q$3:Q$200)</f>
        <v>0</v>
      </c>
      <c r="V22" s="634"/>
      <c r="W22" s="634"/>
      <c r="X22" s="169" t="s">
        <v>9</v>
      </c>
      <c r="Y22" s="633">
        <f>Q22+U22</f>
        <v>0</v>
      </c>
      <c r="Z22" s="634"/>
      <c r="AA22" s="634"/>
      <c r="AB22" s="170" t="s">
        <v>9</v>
      </c>
      <c r="AC22" s="68"/>
      <c r="AE22" s="167"/>
      <c r="AG22" s="1" t="s">
        <v>83</v>
      </c>
      <c r="AH22" s="1" t="s">
        <v>84</v>
      </c>
      <c r="AI22" s="21" t="s">
        <v>85</v>
      </c>
      <c r="AJ22" s="21" t="s">
        <v>86</v>
      </c>
      <c r="AK22" s="3"/>
      <c r="AL22" s="3"/>
      <c r="AM22" s="165"/>
    </row>
    <row r="23" spans="1:39" ht="21" customHeight="1" thickTop="1" thickBot="1">
      <c r="A23" s="162"/>
      <c r="B23" s="171">
        <v>2</v>
      </c>
      <c r="C23" s="351" t="s">
        <v>5</v>
      </c>
      <c r="D23" s="352"/>
      <c r="E23" s="352"/>
      <c r="F23" s="352"/>
      <c r="G23" s="352"/>
      <c r="H23" s="352"/>
      <c r="I23" s="352"/>
      <c r="J23" s="352"/>
      <c r="K23" s="352"/>
      <c r="L23" s="352"/>
      <c r="M23" s="352"/>
      <c r="N23" s="352"/>
      <c r="O23" s="352"/>
      <c r="P23" s="353"/>
      <c r="Q23" s="646">
        <f>SUM(貼付先!S$3:S$200)+SUM(貼付先!V$3:V$200)+SUM(貼付先!Y$3:Y$200)+SUM(貼付先!AB$3:AB$200)+SUM(貼付先!AE$3:AE$200)+SUM(貼付先!AH$3:AH$200)</f>
        <v>0</v>
      </c>
      <c r="R23" s="647"/>
      <c r="S23" s="647"/>
      <c r="T23" s="172" t="s">
        <v>9</v>
      </c>
      <c r="U23" s="648">
        <f>SUM(貼付先!T$3:T$200)+SUM(貼付先!W$3:W$200)+SUM(貼付先!Z$3:Z$200)+SUM(貼付先!AC$3:AC$200)+SUM(貼付先!AF$3:AF$200)+SUM(貼付先!AI$3:AI$200)</f>
        <v>0</v>
      </c>
      <c r="V23" s="649"/>
      <c r="W23" s="649"/>
      <c r="X23" s="172" t="s">
        <v>9</v>
      </c>
      <c r="Y23" s="648">
        <f>Q23+U23</f>
        <v>0</v>
      </c>
      <c r="Z23" s="649"/>
      <c r="AA23" s="649"/>
      <c r="AB23" s="172" t="s">
        <v>9</v>
      </c>
      <c r="AC23" s="68"/>
      <c r="AG23" s="1" t="s">
        <v>87</v>
      </c>
      <c r="AH23" s="1" t="s">
        <v>88</v>
      </c>
      <c r="AI23" s="21" t="s">
        <v>89</v>
      </c>
      <c r="AJ23" s="21" t="s">
        <v>90</v>
      </c>
      <c r="AK23" s="3"/>
      <c r="AL23" s="3"/>
    </row>
    <row r="24" spans="1:39" ht="20.25" customHeight="1" thickTop="1">
      <c r="A24" s="162"/>
      <c r="B24" s="641"/>
      <c r="C24" s="642"/>
      <c r="D24" s="642"/>
      <c r="E24" s="642"/>
      <c r="F24" s="642"/>
      <c r="G24" s="642"/>
      <c r="H24" s="642"/>
      <c r="I24" s="642"/>
      <c r="J24" s="642"/>
      <c r="K24" s="642"/>
      <c r="L24" s="642"/>
      <c r="M24" s="642"/>
      <c r="N24" s="642"/>
      <c r="O24" s="642"/>
      <c r="P24" s="643"/>
      <c r="Q24" s="644">
        <f>SUM(Q22:S23)</f>
        <v>0</v>
      </c>
      <c r="R24" s="645"/>
      <c r="S24" s="645"/>
      <c r="T24" s="143" t="s">
        <v>9</v>
      </c>
      <c r="U24" s="646">
        <f>SUM(U22:W23)</f>
        <v>0</v>
      </c>
      <c r="V24" s="647"/>
      <c r="W24" s="647"/>
      <c r="X24" s="143" t="s">
        <v>9</v>
      </c>
      <c r="Y24" s="646">
        <f>SUM(Y22:AA23)</f>
        <v>0</v>
      </c>
      <c r="Z24" s="647"/>
      <c r="AA24" s="647"/>
      <c r="AB24" s="143" t="s">
        <v>9</v>
      </c>
      <c r="AC24" s="68"/>
      <c r="AG24" s="1" t="s">
        <v>91</v>
      </c>
      <c r="AH24" s="1" t="s">
        <v>92</v>
      </c>
      <c r="AI24" s="21" t="s">
        <v>93</v>
      </c>
      <c r="AJ24" s="21" t="s">
        <v>94</v>
      </c>
      <c r="AK24" s="3"/>
      <c r="AL24" s="3"/>
    </row>
    <row r="25" spans="1:39" ht="20.25" customHeight="1">
      <c r="A25" s="162"/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4"/>
      <c r="R25" s="174"/>
      <c r="S25" s="174"/>
      <c r="T25" s="175"/>
      <c r="U25" s="174"/>
      <c r="V25" s="174"/>
      <c r="W25" s="174"/>
      <c r="X25" s="175"/>
      <c r="Y25" s="174"/>
      <c r="Z25" s="174"/>
      <c r="AA25" s="174"/>
      <c r="AB25" s="175"/>
      <c r="AC25" s="68"/>
      <c r="AG25" s="1" t="s">
        <v>95</v>
      </c>
      <c r="AH25" s="1" t="s">
        <v>96</v>
      </c>
      <c r="AI25" s="21" t="s">
        <v>97</v>
      </c>
      <c r="AJ25" s="21" t="s">
        <v>98</v>
      </c>
      <c r="AK25" s="3"/>
      <c r="AL25" s="3"/>
    </row>
    <row r="26" spans="1:39" ht="20.25" customHeight="1">
      <c r="A26" s="68"/>
      <c r="B26" s="176" t="s">
        <v>3661</v>
      </c>
      <c r="C26" s="159"/>
      <c r="D26" s="159"/>
      <c r="E26" s="159"/>
      <c r="F26" s="159"/>
      <c r="G26" s="159"/>
      <c r="H26" s="159"/>
      <c r="I26" s="159"/>
      <c r="J26" s="177"/>
      <c r="K26" s="177"/>
      <c r="L26" s="177"/>
      <c r="M26" s="177"/>
      <c r="N26" s="177"/>
      <c r="O26" s="177"/>
      <c r="P26" s="177"/>
      <c r="Q26" s="177"/>
      <c r="R26" s="159"/>
      <c r="S26" s="177"/>
      <c r="T26" s="177"/>
      <c r="U26" s="177"/>
      <c r="V26" s="177"/>
      <c r="W26" s="177"/>
      <c r="X26" s="177"/>
      <c r="Y26" s="177"/>
      <c r="Z26" s="177"/>
      <c r="AA26" s="177"/>
      <c r="AB26" s="159"/>
      <c r="AC26" s="68"/>
      <c r="AG26" s="1" t="s">
        <v>99</v>
      </c>
      <c r="AH26" s="1" t="s">
        <v>100</v>
      </c>
      <c r="AI26" s="21" t="s">
        <v>101</v>
      </c>
      <c r="AJ26" s="21" t="s">
        <v>102</v>
      </c>
      <c r="AK26" s="3"/>
      <c r="AL26" s="3"/>
    </row>
    <row r="27" spans="1:39" ht="9.75" customHeight="1">
      <c r="A27" s="68"/>
      <c r="B27" s="68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59"/>
      <c r="S27" s="177"/>
      <c r="T27" s="177"/>
      <c r="U27" s="177"/>
      <c r="V27" s="177"/>
      <c r="W27" s="177"/>
      <c r="X27" s="177"/>
      <c r="Y27" s="177"/>
      <c r="Z27" s="177"/>
      <c r="AA27" s="177"/>
      <c r="AB27" s="159"/>
      <c r="AC27" s="68"/>
      <c r="AG27" s="1" t="s">
        <v>103</v>
      </c>
      <c r="AH27" s="1" t="s">
        <v>104</v>
      </c>
      <c r="AI27" s="21" t="s">
        <v>105</v>
      </c>
      <c r="AJ27" s="21" t="s">
        <v>106</v>
      </c>
      <c r="AK27" s="3"/>
      <c r="AL27" s="3"/>
    </row>
    <row r="28" spans="1:39" ht="20.25" customHeight="1">
      <c r="A28" s="68"/>
      <c r="B28" s="178" t="s">
        <v>3613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68"/>
      <c r="Y28" s="68"/>
      <c r="Z28" s="68"/>
      <c r="AA28" s="68"/>
      <c r="AB28" s="68"/>
      <c r="AC28" s="68"/>
      <c r="AG28" s="1" t="s">
        <v>107</v>
      </c>
      <c r="AH28" s="1" t="s">
        <v>108</v>
      </c>
      <c r="AI28" s="21" t="s">
        <v>109</v>
      </c>
      <c r="AJ28" s="21" t="s">
        <v>110</v>
      </c>
      <c r="AK28" s="3"/>
      <c r="AL28" s="3"/>
    </row>
    <row r="29" spans="1:39" ht="20.25" customHeight="1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G29" s="1" t="s">
        <v>111</v>
      </c>
      <c r="AH29" s="1" t="s">
        <v>112</v>
      </c>
      <c r="AI29" s="21" t="s">
        <v>113</v>
      </c>
      <c r="AJ29" s="21" t="s">
        <v>114</v>
      </c>
      <c r="AK29" s="3"/>
      <c r="AL29" s="3"/>
    </row>
    <row r="30" spans="1:39" ht="20.25" customHeight="1">
      <c r="A30" s="68"/>
      <c r="B30" s="345" t="s">
        <v>16</v>
      </c>
      <c r="C30" s="346"/>
      <c r="D30" s="346"/>
      <c r="E30" s="346"/>
      <c r="F30" s="347"/>
      <c r="G30" s="345" t="s">
        <v>14</v>
      </c>
      <c r="H30" s="346"/>
      <c r="I30" s="346"/>
      <c r="J30" s="346"/>
      <c r="K30" s="346"/>
      <c r="L30" s="346"/>
      <c r="M30" s="346"/>
      <c r="N30" s="346"/>
      <c r="O30" s="346"/>
      <c r="P30" s="347"/>
      <c r="Q30" s="345" t="s">
        <v>15</v>
      </c>
      <c r="R30" s="346"/>
      <c r="S30" s="346"/>
      <c r="T30" s="347"/>
      <c r="U30" s="348" t="s">
        <v>3594</v>
      </c>
      <c r="V30" s="349"/>
      <c r="W30" s="349"/>
      <c r="X30" s="350"/>
      <c r="Y30" s="345" t="s">
        <v>3617</v>
      </c>
      <c r="Z30" s="346"/>
      <c r="AA30" s="346"/>
      <c r="AB30" s="347"/>
      <c r="AC30" s="68"/>
      <c r="AG30" s="1" t="s">
        <v>115</v>
      </c>
      <c r="AH30" s="1" t="s">
        <v>116</v>
      </c>
      <c r="AI30" s="21" t="s">
        <v>117</v>
      </c>
      <c r="AJ30" s="21" t="s">
        <v>118</v>
      </c>
      <c r="AK30" s="3"/>
      <c r="AL30" s="3"/>
    </row>
    <row r="31" spans="1:39" ht="21" customHeight="1">
      <c r="A31" s="68"/>
      <c r="B31" s="351" t="s">
        <v>3660</v>
      </c>
      <c r="C31" s="352"/>
      <c r="D31" s="352"/>
      <c r="E31" s="352"/>
      <c r="F31" s="353"/>
      <c r="G31" s="354" t="s">
        <v>12</v>
      </c>
      <c r="H31" s="355"/>
      <c r="I31" s="355"/>
      <c r="J31" s="355"/>
      <c r="K31" s="355"/>
      <c r="L31" s="355"/>
      <c r="M31" s="355"/>
      <c r="N31" s="355"/>
      <c r="O31" s="355"/>
      <c r="P31" s="356"/>
      <c r="Q31" s="621">
        <f>SUM(貼付先!AJ$3:AJ$200)</f>
        <v>0</v>
      </c>
      <c r="R31" s="622"/>
      <c r="S31" s="622"/>
      <c r="T31" s="179" t="s">
        <v>4</v>
      </c>
      <c r="U31" s="621">
        <f>SUM(貼付先!AK$3:AK$200)</f>
        <v>0</v>
      </c>
      <c r="V31" s="622"/>
      <c r="W31" s="622"/>
      <c r="X31" s="179" t="s">
        <v>4</v>
      </c>
      <c r="Y31" s="629">
        <f>Q31+U31</f>
        <v>0</v>
      </c>
      <c r="Z31" s="630"/>
      <c r="AA31" s="630"/>
      <c r="AB31" s="180" t="s">
        <v>9</v>
      </c>
      <c r="AC31" s="181"/>
      <c r="AG31" s="1" t="s">
        <v>119</v>
      </c>
      <c r="AH31" s="1" t="s">
        <v>120</v>
      </c>
      <c r="AI31" s="21" t="s">
        <v>121</v>
      </c>
      <c r="AJ31" s="21" t="s">
        <v>122</v>
      </c>
      <c r="AK31" s="3"/>
      <c r="AL31" s="3"/>
    </row>
    <row r="32" spans="1:39" ht="21" customHeight="1">
      <c r="A32" s="68"/>
      <c r="B32" s="363" t="s">
        <v>3662</v>
      </c>
      <c r="C32" s="364"/>
      <c r="D32" s="364"/>
      <c r="E32" s="364"/>
      <c r="F32" s="365"/>
      <c r="G32" s="363" t="s">
        <v>17</v>
      </c>
      <c r="H32" s="364"/>
      <c r="I32" s="364"/>
      <c r="J32" s="364"/>
      <c r="K32" s="364"/>
      <c r="L32" s="364"/>
      <c r="M32" s="364"/>
      <c r="N32" s="364"/>
      <c r="O32" s="364"/>
      <c r="P32" s="365"/>
      <c r="Q32" s="635">
        <f>SUM(貼付先!AL$3:AL$200)</f>
        <v>0</v>
      </c>
      <c r="R32" s="636"/>
      <c r="S32" s="636"/>
      <c r="T32" s="182" t="s">
        <v>4</v>
      </c>
      <c r="U32" s="635">
        <f>SUM(貼付先!AM$3:AM$200)</f>
        <v>0</v>
      </c>
      <c r="V32" s="636"/>
      <c r="W32" s="636"/>
      <c r="X32" s="182" t="s">
        <v>4</v>
      </c>
      <c r="Y32" s="639">
        <f>Q32+U32</f>
        <v>0</v>
      </c>
      <c r="Z32" s="640"/>
      <c r="AA32" s="640"/>
      <c r="AB32" s="183" t="s">
        <v>9</v>
      </c>
      <c r="AC32" s="68"/>
      <c r="AE32" s="165"/>
      <c r="AF32" s="165"/>
      <c r="AG32" s="1" t="s">
        <v>123</v>
      </c>
      <c r="AH32" s="1" t="s">
        <v>124</v>
      </c>
      <c r="AI32" s="21" t="s">
        <v>125</v>
      </c>
      <c r="AJ32" s="21" t="s">
        <v>126</v>
      </c>
      <c r="AK32" s="3"/>
      <c r="AL32" s="3"/>
    </row>
    <row r="33" spans="1:38" ht="21" customHeight="1" thickBot="1">
      <c r="A33" s="68"/>
      <c r="B33" s="366" t="s">
        <v>8</v>
      </c>
      <c r="C33" s="367"/>
      <c r="D33" s="367"/>
      <c r="E33" s="367"/>
      <c r="F33" s="368"/>
      <c r="G33" s="363" t="s">
        <v>13</v>
      </c>
      <c r="H33" s="364"/>
      <c r="I33" s="364"/>
      <c r="J33" s="364"/>
      <c r="K33" s="364"/>
      <c r="L33" s="364"/>
      <c r="M33" s="364"/>
      <c r="N33" s="364"/>
      <c r="O33" s="364"/>
      <c r="P33" s="365"/>
      <c r="Q33" s="635">
        <f>SUM(貼付先!AN$3:AN$200)</f>
        <v>0</v>
      </c>
      <c r="R33" s="636"/>
      <c r="S33" s="636"/>
      <c r="T33" s="182" t="s">
        <v>4</v>
      </c>
      <c r="U33" s="635">
        <f>SUM(貼付先!AO$3:AO$200)</f>
        <v>0</v>
      </c>
      <c r="V33" s="636"/>
      <c r="W33" s="636"/>
      <c r="X33" s="182" t="s">
        <v>4</v>
      </c>
      <c r="Y33" s="637">
        <f t="shared" ref="Y33" si="0">Q33+U33</f>
        <v>0</v>
      </c>
      <c r="Z33" s="638"/>
      <c r="AA33" s="638"/>
      <c r="AB33" s="184" t="s">
        <v>9</v>
      </c>
      <c r="AC33" s="68"/>
      <c r="AG33" s="1" t="s">
        <v>127</v>
      </c>
      <c r="AH33" s="1" t="s">
        <v>128</v>
      </c>
      <c r="AI33" s="21" t="s">
        <v>129</v>
      </c>
      <c r="AJ33" s="21" t="s">
        <v>130</v>
      </c>
      <c r="AK33" s="3"/>
      <c r="AL33" s="3"/>
    </row>
    <row r="34" spans="1:38" ht="21" customHeight="1" thickTop="1" thickBot="1">
      <c r="A34" s="68"/>
      <c r="B34" s="412" t="s">
        <v>3683</v>
      </c>
      <c r="C34" s="388"/>
      <c r="D34" s="388"/>
      <c r="E34" s="388"/>
      <c r="F34" s="388"/>
      <c r="G34" s="388"/>
      <c r="H34" s="388"/>
      <c r="I34" s="388"/>
      <c r="J34" s="388"/>
      <c r="K34" s="388"/>
      <c r="L34" s="388"/>
      <c r="M34" s="388"/>
      <c r="N34" s="388"/>
      <c r="O34" s="388"/>
      <c r="P34" s="389"/>
      <c r="Q34" s="633">
        <f>Q22</f>
        <v>0</v>
      </c>
      <c r="R34" s="634"/>
      <c r="S34" s="634"/>
      <c r="T34" s="169" t="s">
        <v>9</v>
      </c>
      <c r="U34" s="633">
        <f>U22</f>
        <v>0</v>
      </c>
      <c r="V34" s="634"/>
      <c r="W34" s="634"/>
      <c r="X34" s="169" t="s">
        <v>9</v>
      </c>
      <c r="Y34" s="626">
        <f>Y22</f>
        <v>0</v>
      </c>
      <c r="Z34" s="627"/>
      <c r="AA34" s="627"/>
      <c r="AB34" s="185" t="s">
        <v>9</v>
      </c>
      <c r="AC34" s="68"/>
      <c r="AG34" s="1" t="s">
        <v>131</v>
      </c>
      <c r="AH34" s="1" t="s">
        <v>132</v>
      </c>
      <c r="AI34" s="21" t="s">
        <v>133</v>
      </c>
      <c r="AJ34" s="21" t="s">
        <v>134</v>
      </c>
      <c r="AK34" s="3"/>
      <c r="AL34" s="3"/>
    </row>
    <row r="35" spans="1:38" ht="15" customHeight="1" thickTop="1">
      <c r="A35" s="186"/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8" t="s">
        <v>3707</v>
      </c>
      <c r="Q35" s="189"/>
      <c r="R35" s="628">
        <f>Q31+Q32+Q33-Q34</f>
        <v>0</v>
      </c>
      <c r="S35" s="628"/>
      <c r="T35" s="190"/>
      <c r="U35" s="189"/>
      <c r="V35" s="628">
        <f>U31+U32+U33-U34</f>
        <v>0</v>
      </c>
      <c r="W35" s="628"/>
      <c r="X35" s="190"/>
      <c r="Y35" s="189"/>
      <c r="Z35" s="628">
        <f>Y31+Y32+Y33-Y34</f>
        <v>0</v>
      </c>
      <c r="AA35" s="628"/>
      <c r="AB35" s="191"/>
      <c r="AC35" s="186"/>
      <c r="AG35" s="1" t="s">
        <v>135</v>
      </c>
      <c r="AH35" s="1" t="s">
        <v>136</v>
      </c>
      <c r="AI35" s="21" t="s">
        <v>137</v>
      </c>
      <c r="AJ35" s="21" t="s">
        <v>138</v>
      </c>
      <c r="AK35" s="3"/>
      <c r="AL35" s="3"/>
    </row>
    <row r="36" spans="1:38" ht="12.75" customHeight="1">
      <c r="A36" s="68"/>
      <c r="B36" s="176" t="s">
        <v>3665</v>
      </c>
      <c r="C36" s="68"/>
      <c r="D36" s="68"/>
      <c r="E36" s="68"/>
      <c r="F36" s="68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/>
      <c r="W36" s="181"/>
      <c r="X36" s="181"/>
      <c r="Y36" s="165"/>
      <c r="Z36" s="165"/>
      <c r="AA36" s="165"/>
      <c r="AB36" s="165"/>
      <c r="AC36" s="175"/>
      <c r="AG36" s="1" t="s">
        <v>139</v>
      </c>
      <c r="AH36" s="1" t="s">
        <v>140</v>
      </c>
      <c r="AI36" s="21" t="s">
        <v>141</v>
      </c>
      <c r="AJ36" s="21" t="s">
        <v>142</v>
      </c>
      <c r="AK36" s="3"/>
      <c r="AL36" s="3"/>
    </row>
    <row r="37" spans="1:38" ht="16.5" customHeight="1">
      <c r="A37" s="68"/>
      <c r="B37" s="176" t="s">
        <v>3684</v>
      </c>
      <c r="C37" s="68"/>
      <c r="D37" s="68"/>
      <c r="E37" s="68"/>
      <c r="F37" s="68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81"/>
      <c r="U37" s="181"/>
      <c r="V37" s="181"/>
      <c r="W37" s="181"/>
      <c r="X37" s="181"/>
      <c r="Y37" s="165"/>
      <c r="Z37" s="165"/>
      <c r="AA37" s="165"/>
      <c r="AB37" s="165"/>
      <c r="AC37" s="175"/>
      <c r="AE37" s="192"/>
      <c r="AG37" s="1" t="s">
        <v>143</v>
      </c>
      <c r="AH37" s="1" t="s">
        <v>144</v>
      </c>
      <c r="AI37" s="21" t="s">
        <v>145</v>
      </c>
      <c r="AJ37" s="21" t="s">
        <v>146</v>
      </c>
      <c r="AK37" s="3"/>
      <c r="AL37" s="3"/>
    </row>
    <row r="38" spans="1:38" ht="20.25" customHeight="1">
      <c r="A38" s="68"/>
      <c r="B38" s="176"/>
      <c r="C38" s="68"/>
      <c r="D38" s="68"/>
      <c r="E38" s="68"/>
      <c r="F38" s="68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1"/>
      <c r="U38" s="181"/>
      <c r="V38" s="181"/>
      <c r="W38" s="181"/>
      <c r="X38" s="181"/>
      <c r="Y38" s="165"/>
      <c r="Z38" s="165"/>
      <c r="AA38" s="165"/>
      <c r="AB38" s="165"/>
      <c r="AC38" s="175"/>
      <c r="AD38" s="165"/>
      <c r="AE38" s="192"/>
      <c r="AG38" s="1" t="s">
        <v>147</v>
      </c>
      <c r="AH38" s="1" t="s">
        <v>148</v>
      </c>
      <c r="AI38" s="21" t="s">
        <v>149</v>
      </c>
      <c r="AJ38" s="21" t="s">
        <v>150</v>
      </c>
      <c r="AK38" s="3"/>
      <c r="AL38" s="3"/>
    </row>
    <row r="39" spans="1:38" ht="20.25" customHeight="1">
      <c r="A39" s="68"/>
      <c r="B39" s="178" t="s">
        <v>3663</v>
      </c>
      <c r="C39" s="68"/>
      <c r="D39" s="68"/>
      <c r="E39" s="68"/>
      <c r="F39" s="68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81"/>
      <c r="V39" s="181"/>
      <c r="W39" s="181"/>
      <c r="X39" s="181"/>
      <c r="Y39" s="165"/>
      <c r="Z39" s="165"/>
      <c r="AA39" s="165"/>
      <c r="AB39" s="165"/>
      <c r="AC39" s="175"/>
      <c r="AD39" s="165"/>
      <c r="AF39" s="192"/>
      <c r="AG39" s="1" t="s">
        <v>151</v>
      </c>
      <c r="AH39" s="1" t="s">
        <v>152</v>
      </c>
      <c r="AI39" s="21" t="s">
        <v>153</v>
      </c>
      <c r="AJ39" s="21" t="s">
        <v>154</v>
      </c>
      <c r="AK39" s="3"/>
      <c r="AL39" s="3"/>
    </row>
    <row r="40" spans="1:38" s="186" customFormat="1" ht="20.25" customHeight="1">
      <c r="A40" s="68"/>
      <c r="B40" s="178"/>
      <c r="C40" s="68"/>
      <c r="D40" s="68"/>
      <c r="E40" s="68"/>
      <c r="F40" s="68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81"/>
      <c r="V40" s="181"/>
      <c r="W40" s="181"/>
      <c r="X40" s="181"/>
      <c r="Y40" s="165"/>
      <c r="Z40" s="165"/>
      <c r="AA40" s="165"/>
      <c r="AB40" s="165"/>
      <c r="AC40" s="175"/>
      <c r="AF40" s="193"/>
      <c r="AG40" s="17" t="s">
        <v>155</v>
      </c>
      <c r="AH40" s="17" t="s">
        <v>156</v>
      </c>
      <c r="AI40" s="59" t="s">
        <v>157</v>
      </c>
      <c r="AJ40" s="59" t="s">
        <v>158</v>
      </c>
      <c r="AK40" s="15"/>
      <c r="AL40" s="15"/>
    </row>
    <row r="41" spans="1:38" ht="20.25" customHeight="1">
      <c r="A41" s="68"/>
      <c r="B41" s="374" t="s">
        <v>3664</v>
      </c>
      <c r="C41" s="375"/>
      <c r="D41" s="375"/>
      <c r="E41" s="375"/>
      <c r="F41" s="375"/>
      <c r="G41" s="375"/>
      <c r="H41" s="375"/>
      <c r="I41" s="375"/>
      <c r="J41" s="375"/>
      <c r="K41" s="375"/>
      <c r="L41" s="375"/>
      <c r="M41" s="375"/>
      <c r="N41" s="375"/>
      <c r="O41" s="375"/>
      <c r="P41" s="376"/>
      <c r="Q41" s="345" t="s">
        <v>15</v>
      </c>
      <c r="R41" s="346"/>
      <c r="S41" s="346"/>
      <c r="T41" s="347"/>
      <c r="U41" s="348" t="s">
        <v>3594</v>
      </c>
      <c r="V41" s="349"/>
      <c r="W41" s="349"/>
      <c r="X41" s="350"/>
      <c r="Y41" s="400" t="s">
        <v>3617</v>
      </c>
      <c r="Z41" s="401"/>
      <c r="AA41" s="401"/>
      <c r="AB41" s="402"/>
      <c r="AC41" s="68"/>
      <c r="AG41" s="1" t="s">
        <v>159</v>
      </c>
      <c r="AH41" s="1" t="s">
        <v>160</v>
      </c>
      <c r="AI41" s="61" t="s">
        <v>161</v>
      </c>
      <c r="AJ41" s="61" t="s">
        <v>162</v>
      </c>
      <c r="AK41" s="3"/>
      <c r="AL41" s="3"/>
    </row>
    <row r="42" spans="1:38" ht="21" customHeight="1">
      <c r="A42" s="68"/>
      <c r="B42" s="377"/>
      <c r="C42" s="378"/>
      <c r="D42" s="378"/>
      <c r="E42" s="378"/>
      <c r="F42" s="378"/>
      <c r="G42" s="378"/>
      <c r="H42" s="378"/>
      <c r="I42" s="378"/>
      <c r="J42" s="378"/>
      <c r="K42" s="378"/>
      <c r="L42" s="378"/>
      <c r="M42" s="378"/>
      <c r="N42" s="378"/>
      <c r="O42" s="378"/>
      <c r="P42" s="379"/>
      <c r="Q42" s="621">
        <f>SUM(貼付先!AP$3:AP$200)</f>
        <v>0</v>
      </c>
      <c r="R42" s="622"/>
      <c r="S42" s="622"/>
      <c r="T42" s="179" t="s">
        <v>4</v>
      </c>
      <c r="U42" s="621">
        <f>SUM(貼付先!AQ$3:AQ$200)</f>
        <v>0</v>
      </c>
      <c r="V42" s="622"/>
      <c r="W42" s="622"/>
      <c r="X42" s="179" t="s">
        <v>4</v>
      </c>
      <c r="Y42" s="629">
        <f>Q42+U42</f>
        <v>0</v>
      </c>
      <c r="Z42" s="630"/>
      <c r="AA42" s="630"/>
      <c r="AB42" s="148" t="s">
        <v>4</v>
      </c>
      <c r="AC42" s="68"/>
      <c r="AG42" s="1" t="s">
        <v>163</v>
      </c>
      <c r="AH42" s="1" t="s">
        <v>164</v>
      </c>
      <c r="AI42" s="21" t="s">
        <v>165</v>
      </c>
      <c r="AJ42" s="21" t="s">
        <v>166</v>
      </c>
      <c r="AK42" s="3"/>
      <c r="AL42" s="3"/>
    </row>
    <row r="43" spans="1:38" ht="12.75" customHeight="1">
      <c r="A43" s="68"/>
      <c r="B43" s="194"/>
      <c r="C43" s="68"/>
      <c r="D43" s="68"/>
      <c r="E43" s="68"/>
      <c r="F43" s="68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81"/>
      <c r="W43" s="181"/>
      <c r="X43" s="181"/>
      <c r="Y43" s="181"/>
      <c r="Z43" s="181"/>
      <c r="AA43" s="181"/>
      <c r="AB43" s="181"/>
      <c r="AC43" s="175"/>
      <c r="AG43" s="1" t="s">
        <v>167</v>
      </c>
      <c r="AH43" s="1" t="s">
        <v>168</v>
      </c>
      <c r="AI43" s="21" t="s">
        <v>169</v>
      </c>
      <c r="AJ43" s="21" t="s">
        <v>170</v>
      </c>
      <c r="AK43" s="3"/>
      <c r="AL43" s="3"/>
    </row>
    <row r="44" spans="1:38" ht="12.75" customHeight="1">
      <c r="A44" s="68"/>
      <c r="B44" s="195" t="s">
        <v>3671</v>
      </c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7"/>
      <c r="R44" s="197"/>
      <c r="S44" s="197"/>
      <c r="T44" s="198"/>
      <c r="U44" s="197"/>
      <c r="V44" s="197"/>
      <c r="W44" s="197"/>
      <c r="X44" s="198"/>
      <c r="Y44" s="199"/>
      <c r="Z44" s="199"/>
      <c r="AA44" s="199"/>
      <c r="AB44" s="198"/>
      <c r="AC44" s="68"/>
      <c r="AG44" s="1" t="s">
        <v>171</v>
      </c>
      <c r="AH44" s="1" t="s">
        <v>172</v>
      </c>
      <c r="AI44" s="21" t="s">
        <v>173</v>
      </c>
      <c r="AJ44" s="21" t="s">
        <v>174</v>
      </c>
      <c r="AK44" s="3"/>
      <c r="AL44" s="3"/>
    </row>
    <row r="45" spans="1:38" ht="12.75" customHeight="1">
      <c r="A45" s="68"/>
      <c r="B45" s="194"/>
      <c r="C45" s="68"/>
      <c r="D45" s="68"/>
      <c r="E45" s="68"/>
      <c r="F45" s="68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75"/>
      <c r="AG45" s="1" t="s">
        <v>175</v>
      </c>
      <c r="AH45" s="1" t="s">
        <v>176</v>
      </c>
      <c r="AI45" s="21" t="s">
        <v>177</v>
      </c>
      <c r="AJ45" s="21" t="s">
        <v>178</v>
      </c>
      <c r="AK45" s="3"/>
      <c r="AL45" s="3"/>
    </row>
    <row r="46" spans="1:38" ht="15" customHeight="1">
      <c r="A46" s="68"/>
      <c r="B46" s="194"/>
      <c r="C46" s="68"/>
      <c r="D46" s="68"/>
      <c r="E46" s="68"/>
      <c r="F46" s="68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81"/>
      <c r="Z46" s="181"/>
      <c r="AA46" s="181"/>
      <c r="AB46" s="181"/>
      <c r="AC46" s="175"/>
      <c r="AG46" s="1" t="s">
        <v>179</v>
      </c>
      <c r="AH46" s="1" t="s">
        <v>180</v>
      </c>
      <c r="AI46" s="21" t="s">
        <v>181</v>
      </c>
      <c r="AJ46" s="21" t="s">
        <v>182</v>
      </c>
      <c r="AK46" s="3"/>
      <c r="AL46" s="3"/>
    </row>
    <row r="47" spans="1:38" ht="12.75" customHeight="1">
      <c r="A47" s="68"/>
      <c r="B47" s="194"/>
      <c r="C47" s="68"/>
      <c r="D47" s="68"/>
      <c r="E47" s="68"/>
      <c r="F47" s="68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75"/>
      <c r="AD47" s="68"/>
      <c r="AE47" s="68"/>
      <c r="AG47" s="1" t="s">
        <v>183</v>
      </c>
      <c r="AH47" s="1" t="s">
        <v>184</v>
      </c>
      <c r="AI47" s="21" t="s">
        <v>185</v>
      </c>
      <c r="AJ47" s="21" t="s">
        <v>186</v>
      </c>
      <c r="AK47" s="3"/>
      <c r="AL47" s="3"/>
    </row>
    <row r="48" spans="1:38" ht="16.5" customHeight="1">
      <c r="A48" s="68"/>
      <c r="B48" s="194"/>
      <c r="C48" s="68"/>
      <c r="D48" s="68"/>
      <c r="E48" s="68"/>
      <c r="F48" s="68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75"/>
      <c r="AD48" s="68"/>
      <c r="AE48" s="68"/>
      <c r="AG48" s="1" t="s">
        <v>187</v>
      </c>
      <c r="AH48" s="1" t="s">
        <v>188</v>
      </c>
      <c r="AI48" s="21" t="s">
        <v>189</v>
      </c>
      <c r="AJ48" s="21" t="s">
        <v>190</v>
      </c>
      <c r="AK48" s="3"/>
      <c r="AL48" s="3"/>
    </row>
    <row r="49" spans="1:38" ht="20.25" customHeight="1">
      <c r="A49" s="200" t="s">
        <v>3614</v>
      </c>
      <c r="B49" s="68"/>
      <c r="C49" s="68"/>
      <c r="D49" s="68"/>
      <c r="E49" s="68"/>
      <c r="F49" s="68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68"/>
      <c r="AD49" s="68"/>
      <c r="AE49" s="68"/>
      <c r="AG49" s="1" t="s">
        <v>191</v>
      </c>
      <c r="AH49" s="1" t="s">
        <v>192</v>
      </c>
      <c r="AI49" s="21" t="s">
        <v>193</v>
      </c>
      <c r="AJ49" s="21" t="s">
        <v>194</v>
      </c>
      <c r="AK49" s="3"/>
      <c r="AL49" s="3"/>
    </row>
    <row r="50" spans="1:38" ht="8.25" customHeight="1">
      <c r="A50" s="156"/>
      <c r="B50" s="68"/>
      <c r="C50" s="68"/>
      <c r="D50" s="68"/>
      <c r="E50" s="68"/>
      <c r="F50" s="68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68"/>
      <c r="AD50" s="68"/>
      <c r="AE50" s="68"/>
      <c r="AG50" s="1" t="s">
        <v>195</v>
      </c>
      <c r="AH50" s="1" t="s">
        <v>196</v>
      </c>
      <c r="AI50" s="21" t="s">
        <v>197</v>
      </c>
      <c r="AJ50" s="21" t="s">
        <v>198</v>
      </c>
      <c r="AK50" s="3"/>
      <c r="AL50" s="3"/>
    </row>
    <row r="51" spans="1:38" ht="20.25" customHeight="1">
      <c r="A51" s="68"/>
      <c r="B51" s="178" t="s">
        <v>3615</v>
      </c>
      <c r="C51" s="68"/>
      <c r="D51" s="68"/>
      <c r="E51" s="68"/>
      <c r="F51" s="68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68"/>
      <c r="U51" s="68"/>
      <c r="V51" s="68"/>
      <c r="W51" s="68"/>
      <c r="X51" s="68"/>
      <c r="Y51" s="68"/>
      <c r="Z51" s="68"/>
      <c r="AA51" s="175"/>
      <c r="AB51" s="175"/>
      <c r="AC51" s="68"/>
      <c r="AG51" s="1" t="s">
        <v>199</v>
      </c>
      <c r="AH51" s="1" t="s">
        <v>200</v>
      </c>
      <c r="AI51" s="21" t="s">
        <v>201</v>
      </c>
      <c r="AJ51" s="21" t="s">
        <v>202</v>
      </c>
      <c r="AK51" s="3"/>
      <c r="AL51" s="3"/>
    </row>
    <row r="52" spans="1:38" ht="4.5" customHeight="1">
      <c r="A52" s="68"/>
      <c r="B52" s="201"/>
      <c r="C52" s="68"/>
      <c r="D52" s="68"/>
      <c r="E52" s="68"/>
      <c r="F52" s="68"/>
      <c r="G52" s="68"/>
      <c r="H52" s="68"/>
      <c r="I52" s="68"/>
      <c r="J52" s="68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68"/>
      <c r="AG52" s="1"/>
      <c r="AH52" s="1"/>
      <c r="AI52" s="21" t="s">
        <v>203</v>
      </c>
      <c r="AJ52" s="21" t="s">
        <v>204</v>
      </c>
      <c r="AK52" s="3"/>
      <c r="AL52" s="3"/>
    </row>
    <row r="53" spans="1:38" ht="18.75" customHeight="1">
      <c r="A53" s="68"/>
      <c r="B53" s="345" t="s">
        <v>15</v>
      </c>
      <c r="C53" s="346"/>
      <c r="D53" s="346"/>
      <c r="E53" s="346"/>
      <c r="F53" s="346"/>
      <c r="G53" s="347"/>
      <c r="H53" s="345" t="s">
        <v>3619</v>
      </c>
      <c r="I53" s="346"/>
      <c r="J53" s="346"/>
      <c r="K53" s="346"/>
      <c r="L53" s="346"/>
      <c r="M53" s="347"/>
      <c r="N53" s="345" t="s">
        <v>3620</v>
      </c>
      <c r="O53" s="346"/>
      <c r="P53" s="346"/>
      <c r="Q53" s="346"/>
      <c r="R53" s="346"/>
      <c r="S53" s="347"/>
      <c r="T53" s="175"/>
      <c r="U53" s="175"/>
      <c r="V53" s="175"/>
      <c r="W53" s="175"/>
      <c r="X53" s="175"/>
      <c r="Y53" s="175"/>
      <c r="Z53" s="175"/>
      <c r="AA53" s="175"/>
      <c r="AB53" s="175"/>
      <c r="AC53" s="68"/>
      <c r="AG53" s="1"/>
      <c r="AH53" s="1"/>
      <c r="AI53" s="21" t="s">
        <v>205</v>
      </c>
      <c r="AJ53" s="21" t="s">
        <v>206</v>
      </c>
      <c r="AK53" s="3"/>
      <c r="AL53" s="3"/>
    </row>
    <row r="54" spans="1:38" ht="21" customHeight="1">
      <c r="A54" s="68"/>
      <c r="B54" s="621">
        <f>SUM(貼付先!AR$3:AR$200)</f>
        <v>0</v>
      </c>
      <c r="C54" s="622"/>
      <c r="D54" s="622"/>
      <c r="E54" s="622"/>
      <c r="F54" s="622"/>
      <c r="G54" s="180" t="s">
        <v>9</v>
      </c>
      <c r="H54" s="629">
        <f>SUM(貼付先!AS$3:AS$200)</f>
        <v>0</v>
      </c>
      <c r="I54" s="630"/>
      <c r="J54" s="630"/>
      <c r="K54" s="630"/>
      <c r="L54" s="630"/>
      <c r="M54" s="180" t="s">
        <v>9</v>
      </c>
      <c r="N54" s="629">
        <f>B54+H54</f>
        <v>0</v>
      </c>
      <c r="O54" s="630"/>
      <c r="P54" s="630"/>
      <c r="Q54" s="630"/>
      <c r="R54" s="630"/>
      <c r="S54" s="180" t="s">
        <v>9</v>
      </c>
      <c r="T54" s="398" t="s">
        <v>3687</v>
      </c>
      <c r="U54" s="399"/>
      <c r="V54" s="399"/>
      <c r="W54" s="399"/>
      <c r="X54" s="399"/>
      <c r="Y54" s="399"/>
      <c r="Z54" s="399"/>
      <c r="AA54" s="399"/>
      <c r="AB54" s="399"/>
      <c r="AC54" s="399"/>
      <c r="AD54" s="167"/>
      <c r="AG54" s="1"/>
      <c r="AH54" s="1"/>
      <c r="AI54" s="21" t="s">
        <v>207</v>
      </c>
      <c r="AJ54" s="21" t="s">
        <v>208</v>
      </c>
      <c r="AK54" s="3"/>
      <c r="AL54" s="3"/>
    </row>
    <row r="55" spans="1:38" ht="15" customHeight="1">
      <c r="A55" s="68"/>
      <c r="B55" s="201"/>
      <c r="C55" s="68"/>
      <c r="D55" s="68"/>
      <c r="E55" s="68"/>
      <c r="F55" s="68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G55" s="1"/>
      <c r="AH55" s="1"/>
      <c r="AI55" s="21" t="s">
        <v>209</v>
      </c>
      <c r="AJ55" s="21" t="s">
        <v>210</v>
      </c>
      <c r="AK55" s="3"/>
      <c r="AL55" s="3"/>
    </row>
    <row r="56" spans="1:38" ht="21" customHeight="1">
      <c r="A56" s="68"/>
      <c r="B56" s="178" t="s">
        <v>3621</v>
      </c>
      <c r="C56" s="68"/>
      <c r="D56" s="68"/>
      <c r="E56" s="68"/>
      <c r="F56" s="68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G56" s="1"/>
      <c r="AH56" s="1"/>
      <c r="AI56" s="21" t="s">
        <v>211</v>
      </c>
      <c r="AJ56" s="21" t="s">
        <v>212</v>
      </c>
      <c r="AK56" s="3"/>
      <c r="AL56" s="3"/>
    </row>
    <row r="57" spans="1:38" ht="7.5" customHeight="1">
      <c r="A57" s="68"/>
      <c r="B57" s="201"/>
      <c r="C57" s="68"/>
      <c r="D57" s="68"/>
      <c r="E57" s="68"/>
      <c r="F57" s="68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D57" s="165"/>
      <c r="AG57" s="1"/>
      <c r="AH57" s="1"/>
      <c r="AI57" s="21" t="s">
        <v>213</v>
      </c>
      <c r="AJ57" s="21" t="s">
        <v>214</v>
      </c>
      <c r="AK57" s="3"/>
      <c r="AL57" s="3"/>
    </row>
    <row r="58" spans="1:38" ht="18.75" customHeight="1">
      <c r="A58" s="68"/>
      <c r="B58" s="345" t="s">
        <v>16</v>
      </c>
      <c r="C58" s="346"/>
      <c r="D58" s="346"/>
      <c r="E58" s="346"/>
      <c r="F58" s="347"/>
      <c r="G58" s="400" t="s">
        <v>14</v>
      </c>
      <c r="H58" s="401"/>
      <c r="I58" s="401"/>
      <c r="J58" s="401"/>
      <c r="K58" s="401"/>
      <c r="L58" s="401"/>
      <c r="M58" s="401"/>
      <c r="N58" s="401"/>
      <c r="O58" s="401"/>
      <c r="P58" s="402"/>
      <c r="Q58" s="400" t="s">
        <v>15</v>
      </c>
      <c r="R58" s="401"/>
      <c r="S58" s="401"/>
      <c r="T58" s="402"/>
      <c r="U58" s="403" t="s">
        <v>3594</v>
      </c>
      <c r="V58" s="404"/>
      <c r="W58" s="404"/>
      <c r="X58" s="405"/>
      <c r="Y58" s="400" t="s">
        <v>3617</v>
      </c>
      <c r="Z58" s="401"/>
      <c r="AA58" s="401"/>
      <c r="AB58" s="402"/>
      <c r="AG58" s="1"/>
      <c r="AH58" s="1"/>
      <c r="AI58" s="21" t="s">
        <v>215</v>
      </c>
      <c r="AJ58" s="21" t="s">
        <v>216</v>
      </c>
      <c r="AK58" s="3"/>
      <c r="AL58" s="3"/>
    </row>
    <row r="59" spans="1:38" ht="21" customHeight="1">
      <c r="A59" s="68"/>
      <c r="B59" s="351" t="s">
        <v>3660</v>
      </c>
      <c r="C59" s="352"/>
      <c r="D59" s="352"/>
      <c r="E59" s="352"/>
      <c r="F59" s="353"/>
      <c r="G59" s="392" t="s">
        <v>12</v>
      </c>
      <c r="H59" s="393"/>
      <c r="I59" s="393"/>
      <c r="J59" s="393"/>
      <c r="K59" s="393"/>
      <c r="L59" s="393"/>
      <c r="M59" s="393"/>
      <c r="N59" s="393"/>
      <c r="O59" s="393"/>
      <c r="P59" s="394"/>
      <c r="Q59" s="629">
        <f>SUM(貼付先!AT$3:AT$200)</f>
        <v>0</v>
      </c>
      <c r="R59" s="630"/>
      <c r="S59" s="630"/>
      <c r="T59" s="148" t="s">
        <v>4</v>
      </c>
      <c r="U59" s="629">
        <f>SUM(貼付先!AU$3:AU$200)</f>
        <v>0</v>
      </c>
      <c r="V59" s="630"/>
      <c r="W59" s="630"/>
      <c r="X59" s="148" t="s">
        <v>4</v>
      </c>
      <c r="Y59" s="629">
        <f>Q59+U59</f>
        <v>0</v>
      </c>
      <c r="Z59" s="630"/>
      <c r="AA59" s="630"/>
      <c r="AB59" s="180" t="s">
        <v>9</v>
      </c>
      <c r="AC59" s="167"/>
      <c r="AG59" s="1"/>
      <c r="AH59" s="1"/>
      <c r="AI59" s="21" t="s">
        <v>217</v>
      </c>
      <c r="AJ59" s="21" t="s">
        <v>218</v>
      </c>
      <c r="AK59" s="3"/>
      <c r="AL59" s="3"/>
    </row>
    <row r="60" spans="1:38" ht="21" customHeight="1">
      <c r="A60" s="68"/>
      <c r="B60" s="395" t="s">
        <v>3662</v>
      </c>
      <c r="C60" s="396"/>
      <c r="D60" s="396"/>
      <c r="E60" s="396"/>
      <c r="F60" s="397"/>
      <c r="G60" s="392" t="s">
        <v>17</v>
      </c>
      <c r="H60" s="393"/>
      <c r="I60" s="393"/>
      <c r="J60" s="393"/>
      <c r="K60" s="393"/>
      <c r="L60" s="393"/>
      <c r="M60" s="393"/>
      <c r="N60" s="393"/>
      <c r="O60" s="393"/>
      <c r="P60" s="394"/>
      <c r="Q60" s="629">
        <f>SUM(貼付先!AV$3:AV$200)</f>
        <v>0</v>
      </c>
      <c r="R60" s="630"/>
      <c r="S60" s="630"/>
      <c r="T60" s="148" t="s">
        <v>4</v>
      </c>
      <c r="U60" s="629">
        <f>SUM(貼付先!AW$3:AW$200)</f>
        <v>0</v>
      </c>
      <c r="V60" s="630"/>
      <c r="W60" s="630"/>
      <c r="X60" s="148" t="s">
        <v>4</v>
      </c>
      <c r="Y60" s="629">
        <f>Q60+U60</f>
        <v>0</v>
      </c>
      <c r="Z60" s="630"/>
      <c r="AA60" s="630"/>
      <c r="AB60" s="180" t="s">
        <v>9</v>
      </c>
      <c r="AG60" s="1"/>
      <c r="AH60" s="1"/>
      <c r="AI60" s="21" t="s">
        <v>219</v>
      </c>
      <c r="AJ60" s="21" t="s">
        <v>220</v>
      </c>
      <c r="AK60" s="3"/>
      <c r="AL60" s="3"/>
    </row>
    <row r="61" spans="1:38" ht="21" customHeight="1" thickBot="1">
      <c r="A61" s="68"/>
      <c r="B61" s="366" t="s">
        <v>8</v>
      </c>
      <c r="C61" s="367"/>
      <c r="D61" s="367"/>
      <c r="E61" s="367"/>
      <c r="F61" s="368"/>
      <c r="G61" s="382" t="s">
        <v>13</v>
      </c>
      <c r="H61" s="383"/>
      <c r="I61" s="383"/>
      <c r="J61" s="383"/>
      <c r="K61" s="383"/>
      <c r="L61" s="383"/>
      <c r="M61" s="383"/>
      <c r="N61" s="383"/>
      <c r="O61" s="383"/>
      <c r="P61" s="384"/>
      <c r="Q61" s="631">
        <f>SUM(貼付先!AX$3:AX$200)</f>
        <v>0</v>
      </c>
      <c r="R61" s="632"/>
      <c r="S61" s="632"/>
      <c r="T61" s="149" t="s">
        <v>4</v>
      </c>
      <c r="U61" s="631">
        <f>SUM(貼付先!AY$3:AY$200)</f>
        <v>0</v>
      </c>
      <c r="V61" s="632"/>
      <c r="W61" s="632"/>
      <c r="X61" s="149" t="s">
        <v>4</v>
      </c>
      <c r="Y61" s="631">
        <f t="shared" ref="Y61" si="1">Q61+U61</f>
        <v>0</v>
      </c>
      <c r="Z61" s="632"/>
      <c r="AA61" s="632"/>
      <c r="AB61" s="202" t="s">
        <v>9</v>
      </c>
      <c r="AG61" s="1"/>
      <c r="AH61" s="1"/>
      <c r="AI61" s="21" t="s">
        <v>221</v>
      </c>
      <c r="AJ61" s="21" t="s">
        <v>222</v>
      </c>
      <c r="AK61" s="3"/>
      <c r="AL61" s="3"/>
    </row>
    <row r="62" spans="1:38" ht="21" customHeight="1" thickTop="1" thickBot="1">
      <c r="A62" s="68"/>
      <c r="B62" s="387" t="s">
        <v>3683</v>
      </c>
      <c r="C62" s="388"/>
      <c r="D62" s="388"/>
      <c r="E62" s="388"/>
      <c r="F62" s="388"/>
      <c r="G62" s="388"/>
      <c r="H62" s="388"/>
      <c r="I62" s="388"/>
      <c r="J62" s="388"/>
      <c r="K62" s="388"/>
      <c r="L62" s="388"/>
      <c r="M62" s="388"/>
      <c r="N62" s="388"/>
      <c r="O62" s="388"/>
      <c r="P62" s="389"/>
      <c r="Q62" s="633">
        <f>B54</f>
        <v>0</v>
      </c>
      <c r="R62" s="634"/>
      <c r="S62" s="634"/>
      <c r="T62" s="169" t="s">
        <v>9</v>
      </c>
      <c r="U62" s="633">
        <f>H54</f>
        <v>0</v>
      </c>
      <c r="V62" s="634"/>
      <c r="W62" s="634"/>
      <c r="X62" s="169" t="s">
        <v>9</v>
      </c>
      <c r="Y62" s="633">
        <f>N54</f>
        <v>0</v>
      </c>
      <c r="Z62" s="634"/>
      <c r="AA62" s="634"/>
      <c r="AB62" s="170" t="s">
        <v>9</v>
      </c>
      <c r="AC62" s="68"/>
      <c r="AG62" s="1"/>
      <c r="AH62" s="1"/>
      <c r="AI62" s="21" t="s">
        <v>223</v>
      </c>
      <c r="AJ62" s="21" t="s">
        <v>224</v>
      </c>
      <c r="AK62" s="3"/>
      <c r="AL62" s="3"/>
    </row>
    <row r="63" spans="1:38" ht="17.25" customHeight="1" thickTop="1">
      <c r="A63" s="68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88" t="s">
        <v>3707</v>
      </c>
      <c r="Q63" s="189"/>
      <c r="R63" s="628">
        <f>Q59+Q60+Q61-Q62</f>
        <v>0</v>
      </c>
      <c r="S63" s="628"/>
      <c r="T63" s="190"/>
      <c r="U63" s="189"/>
      <c r="V63" s="628">
        <f>U59+U60+U61-U62</f>
        <v>0</v>
      </c>
      <c r="W63" s="628"/>
      <c r="X63" s="190"/>
      <c r="Y63" s="189"/>
      <c r="Z63" s="628">
        <f>Y59+Y60+Y61-Y62</f>
        <v>0</v>
      </c>
      <c r="AA63" s="628"/>
      <c r="AB63" s="175"/>
      <c r="AC63" s="68"/>
      <c r="AG63" s="1"/>
      <c r="AH63" s="1"/>
      <c r="AI63" s="21" t="s">
        <v>225</v>
      </c>
      <c r="AJ63" s="21" t="s">
        <v>226</v>
      </c>
      <c r="AK63" s="3"/>
      <c r="AL63" s="3"/>
    </row>
    <row r="64" spans="1:38" ht="20.25" customHeight="1">
      <c r="A64" s="68"/>
      <c r="B64" s="176" t="s">
        <v>3665</v>
      </c>
      <c r="C64" s="68"/>
      <c r="D64" s="68"/>
      <c r="E64" s="68"/>
      <c r="F64" s="68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1"/>
      <c r="U64" s="181"/>
      <c r="V64" s="181"/>
      <c r="W64" s="181"/>
      <c r="X64" s="181"/>
      <c r="Y64" s="181"/>
      <c r="Z64" s="181"/>
      <c r="AA64" s="181"/>
      <c r="AB64" s="181"/>
      <c r="AC64" s="175"/>
      <c r="AG64" s="1"/>
      <c r="AH64" s="1"/>
      <c r="AI64" s="21" t="s">
        <v>227</v>
      </c>
      <c r="AJ64" s="21" t="s">
        <v>228</v>
      </c>
      <c r="AK64" s="3"/>
      <c r="AL64" s="3"/>
    </row>
    <row r="65" spans="1:38" ht="20.25" customHeight="1">
      <c r="A65" s="68"/>
      <c r="B65" s="176" t="s">
        <v>3685</v>
      </c>
      <c r="C65" s="68"/>
      <c r="D65" s="68"/>
      <c r="E65" s="68"/>
      <c r="F65" s="68"/>
      <c r="G65" s="181"/>
      <c r="H65" s="181"/>
      <c r="I65" s="181"/>
      <c r="J65" s="181"/>
      <c r="K65" s="181"/>
      <c r="L65" s="181"/>
      <c r="M65" s="181"/>
      <c r="N65" s="181"/>
      <c r="O65" s="181"/>
      <c r="P65" s="181"/>
      <c r="Q65" s="181"/>
      <c r="R65" s="181"/>
      <c r="S65" s="181"/>
      <c r="T65" s="181"/>
      <c r="U65" s="181"/>
      <c r="V65" s="181"/>
      <c r="W65" s="181"/>
      <c r="X65" s="181"/>
      <c r="Y65" s="165"/>
      <c r="Z65" s="165"/>
      <c r="AA65" s="165"/>
      <c r="AB65" s="165"/>
      <c r="AC65" s="175"/>
      <c r="AG65" s="1"/>
      <c r="AH65" s="1"/>
      <c r="AI65" s="21" t="s">
        <v>229</v>
      </c>
      <c r="AJ65" s="21" t="s">
        <v>230</v>
      </c>
      <c r="AK65" s="3"/>
      <c r="AL65" s="3"/>
    </row>
    <row r="66" spans="1:38" ht="12" customHeight="1">
      <c r="A66" s="68"/>
      <c r="B66" s="68"/>
      <c r="C66" s="68"/>
      <c r="D66" s="68"/>
      <c r="E66" s="68"/>
      <c r="F66" s="68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G66" s="1"/>
      <c r="AH66" s="1"/>
      <c r="AI66" s="21" t="s">
        <v>231</v>
      </c>
      <c r="AJ66" s="21" t="s">
        <v>232</v>
      </c>
      <c r="AK66" s="3"/>
      <c r="AL66" s="3"/>
    </row>
    <row r="67" spans="1:38" ht="21" customHeight="1">
      <c r="A67" s="68"/>
      <c r="B67" s="178" t="s">
        <v>3666</v>
      </c>
      <c r="C67" s="68"/>
      <c r="D67" s="68"/>
      <c r="E67" s="68"/>
      <c r="F67" s="68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81"/>
      <c r="Z67" s="181"/>
      <c r="AA67" s="181"/>
      <c r="AB67" s="181"/>
      <c r="AC67" s="175"/>
      <c r="AG67" s="1"/>
      <c r="AH67" s="1"/>
      <c r="AI67" s="21" t="s">
        <v>233</v>
      </c>
      <c r="AJ67" s="21" t="s">
        <v>234</v>
      </c>
      <c r="AK67" s="3"/>
      <c r="AL67" s="3"/>
    </row>
    <row r="68" spans="1:38" ht="9" customHeight="1">
      <c r="A68" s="68"/>
      <c r="B68" s="178"/>
      <c r="C68" s="68"/>
      <c r="D68" s="68"/>
      <c r="E68" s="68"/>
      <c r="F68" s="68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75"/>
      <c r="AG68" s="1"/>
      <c r="AH68" s="1"/>
      <c r="AI68" s="21" t="s">
        <v>235</v>
      </c>
      <c r="AJ68" s="21" t="s">
        <v>236</v>
      </c>
      <c r="AK68" s="3"/>
      <c r="AL68" s="3"/>
    </row>
    <row r="69" spans="1:38" ht="18.75" customHeight="1">
      <c r="A69" s="68"/>
      <c r="B69" s="374" t="s">
        <v>3664</v>
      </c>
      <c r="C69" s="375"/>
      <c r="D69" s="375"/>
      <c r="E69" s="375"/>
      <c r="F69" s="375"/>
      <c r="G69" s="375"/>
      <c r="H69" s="375"/>
      <c r="I69" s="375"/>
      <c r="J69" s="375"/>
      <c r="K69" s="375"/>
      <c r="L69" s="375"/>
      <c r="M69" s="375"/>
      <c r="N69" s="375"/>
      <c r="O69" s="375"/>
      <c r="P69" s="376"/>
      <c r="Q69" s="345" t="s">
        <v>15</v>
      </c>
      <c r="R69" s="346"/>
      <c r="S69" s="346"/>
      <c r="T69" s="347"/>
      <c r="U69" s="348" t="s">
        <v>3594</v>
      </c>
      <c r="V69" s="349"/>
      <c r="W69" s="349"/>
      <c r="X69" s="350"/>
      <c r="Y69" s="345" t="s">
        <v>3617</v>
      </c>
      <c r="Z69" s="346"/>
      <c r="AA69" s="346"/>
      <c r="AB69" s="347"/>
      <c r="AC69" s="68"/>
      <c r="AG69" s="1"/>
      <c r="AH69" s="1"/>
      <c r="AI69" s="21" t="s">
        <v>237</v>
      </c>
      <c r="AJ69" s="21" t="s">
        <v>238</v>
      </c>
      <c r="AK69" s="3"/>
      <c r="AL69" s="3"/>
    </row>
    <row r="70" spans="1:38" ht="21" customHeight="1">
      <c r="A70" s="68"/>
      <c r="B70" s="377"/>
      <c r="C70" s="378"/>
      <c r="D70" s="378"/>
      <c r="E70" s="378"/>
      <c r="F70" s="378"/>
      <c r="G70" s="378"/>
      <c r="H70" s="378"/>
      <c r="I70" s="378"/>
      <c r="J70" s="378"/>
      <c r="K70" s="378"/>
      <c r="L70" s="378"/>
      <c r="M70" s="378"/>
      <c r="N70" s="378"/>
      <c r="O70" s="378"/>
      <c r="P70" s="379"/>
      <c r="Q70" s="621">
        <f>SUM(貼付先!AZ$3:AZ$200)</f>
        <v>0</v>
      </c>
      <c r="R70" s="622"/>
      <c r="S70" s="622"/>
      <c r="T70" s="179" t="s">
        <v>4</v>
      </c>
      <c r="U70" s="621">
        <f>SUM(貼付先!BA$3:BA$200)</f>
        <v>0</v>
      </c>
      <c r="V70" s="622"/>
      <c r="W70" s="622"/>
      <c r="X70" s="179" t="s">
        <v>4</v>
      </c>
      <c r="Y70" s="629">
        <f>Q70+U70</f>
        <v>0</v>
      </c>
      <c r="Z70" s="630"/>
      <c r="AA70" s="630"/>
      <c r="AB70" s="179" t="s">
        <v>4</v>
      </c>
      <c r="AC70" s="68"/>
      <c r="AG70" s="1"/>
      <c r="AH70" s="1"/>
      <c r="AI70" s="21" t="s">
        <v>239</v>
      </c>
      <c r="AJ70" s="21" t="s">
        <v>240</v>
      </c>
      <c r="AK70" s="3"/>
      <c r="AL70" s="3"/>
    </row>
    <row r="71" spans="1:38" ht="9" customHeight="1">
      <c r="A71" s="68"/>
      <c r="B71" s="194"/>
      <c r="C71" s="68"/>
      <c r="D71" s="68"/>
      <c r="E71" s="68"/>
      <c r="F71" s="68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75"/>
      <c r="AG71" s="1"/>
      <c r="AH71" s="1"/>
      <c r="AI71" s="21" t="s">
        <v>241</v>
      </c>
      <c r="AJ71" s="21" t="s">
        <v>242</v>
      </c>
      <c r="AK71" s="3"/>
      <c r="AL71" s="3"/>
    </row>
    <row r="72" spans="1:38" ht="12.75" customHeight="1">
      <c r="A72" s="68"/>
      <c r="B72" s="195" t="s">
        <v>3681</v>
      </c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7"/>
      <c r="R72" s="197"/>
      <c r="S72" s="197"/>
      <c r="T72" s="198"/>
      <c r="U72" s="197"/>
      <c r="V72" s="197"/>
      <c r="W72" s="197"/>
      <c r="X72" s="198"/>
      <c r="Y72" s="199"/>
      <c r="Z72" s="199"/>
      <c r="AA72" s="199"/>
      <c r="AB72" s="198"/>
      <c r="AC72" s="68"/>
      <c r="AG72" s="1"/>
      <c r="AH72" s="1"/>
      <c r="AI72" s="21" t="s">
        <v>243</v>
      </c>
      <c r="AJ72" s="21" t="s">
        <v>244</v>
      </c>
      <c r="AK72" s="3"/>
      <c r="AL72" s="3"/>
    </row>
    <row r="73" spans="1:38" ht="16.5" customHeight="1">
      <c r="A73" s="68"/>
      <c r="B73" s="195"/>
      <c r="C73" s="196"/>
      <c r="D73" s="196"/>
      <c r="E73" s="196"/>
      <c r="F73" s="196"/>
      <c r="G73" s="196"/>
      <c r="H73" s="196"/>
      <c r="I73" s="196"/>
      <c r="J73" s="196"/>
      <c r="K73" s="196"/>
      <c r="L73" s="196"/>
      <c r="M73" s="196"/>
      <c r="N73" s="196"/>
      <c r="O73" s="196"/>
      <c r="P73" s="196"/>
      <c r="Q73" s="197"/>
      <c r="R73" s="197"/>
      <c r="S73" s="197"/>
      <c r="T73" s="198"/>
      <c r="U73" s="197"/>
      <c r="V73" s="197"/>
      <c r="W73" s="197"/>
      <c r="X73" s="198"/>
      <c r="Y73" s="199"/>
      <c r="Z73" s="199"/>
      <c r="AA73" s="199"/>
      <c r="AB73" s="198"/>
      <c r="AC73" s="68"/>
      <c r="AG73" s="1"/>
      <c r="AH73" s="1"/>
      <c r="AI73" s="21" t="s">
        <v>245</v>
      </c>
      <c r="AJ73" s="21" t="s">
        <v>246</v>
      </c>
      <c r="AK73" s="3"/>
      <c r="AL73" s="3"/>
    </row>
    <row r="74" spans="1:38" ht="20.25" customHeight="1">
      <c r="A74" s="156" t="s">
        <v>3682</v>
      </c>
      <c r="B74" s="68"/>
      <c r="C74" s="68"/>
      <c r="D74" s="68"/>
      <c r="E74" s="68"/>
      <c r="F74" s="68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G74" s="1"/>
      <c r="AH74" s="1"/>
      <c r="AI74" s="21" t="s">
        <v>247</v>
      </c>
      <c r="AJ74" s="21" t="s">
        <v>248</v>
      </c>
      <c r="AK74" s="3"/>
      <c r="AL74" s="3"/>
    </row>
    <row r="75" spans="1:38" ht="4.5" customHeight="1">
      <c r="A75" s="156"/>
      <c r="B75" s="68"/>
      <c r="C75" s="68"/>
      <c r="D75" s="68"/>
      <c r="E75" s="68"/>
      <c r="F75" s="68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G75" s="1"/>
      <c r="AH75" s="1"/>
      <c r="AI75" s="21" t="s">
        <v>249</v>
      </c>
      <c r="AJ75" s="21" t="s">
        <v>250</v>
      </c>
      <c r="AK75" s="3"/>
      <c r="AL75" s="3"/>
    </row>
    <row r="76" spans="1:38" ht="13.5" customHeight="1">
      <c r="A76" s="157"/>
      <c r="B76" s="68"/>
      <c r="C76" s="203" t="s">
        <v>3736</v>
      </c>
      <c r="D76" s="68"/>
      <c r="E76" s="68"/>
      <c r="F76" s="68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68"/>
      <c r="AG76" s="1"/>
      <c r="AH76" s="1"/>
      <c r="AI76" s="21" t="s">
        <v>251</v>
      </c>
      <c r="AJ76" s="21" t="s">
        <v>252</v>
      </c>
      <c r="AK76" s="3"/>
      <c r="AL76" s="3"/>
    </row>
    <row r="77" spans="1:38" ht="8.25" customHeight="1">
      <c r="A77" s="68"/>
      <c r="B77" s="201"/>
      <c r="C77" s="68"/>
      <c r="D77" s="68"/>
      <c r="E77" s="68"/>
      <c r="F77" s="68"/>
      <c r="G77" s="175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68"/>
      <c r="AG77" s="1"/>
      <c r="AH77" s="1"/>
      <c r="AI77" s="21" t="s">
        <v>253</v>
      </c>
      <c r="AJ77" s="21" t="s">
        <v>254</v>
      </c>
      <c r="AK77" s="3"/>
      <c r="AL77" s="3"/>
    </row>
    <row r="78" spans="1:38" ht="18.75" customHeight="1">
      <c r="A78" s="68"/>
      <c r="B78" s="345" t="s">
        <v>16</v>
      </c>
      <c r="C78" s="346"/>
      <c r="D78" s="346"/>
      <c r="E78" s="346"/>
      <c r="F78" s="347"/>
      <c r="G78" s="345" t="s">
        <v>14</v>
      </c>
      <c r="H78" s="346"/>
      <c r="I78" s="346"/>
      <c r="J78" s="346"/>
      <c r="K78" s="346"/>
      <c r="L78" s="346"/>
      <c r="M78" s="346"/>
      <c r="N78" s="346"/>
      <c r="O78" s="346"/>
      <c r="P78" s="347"/>
      <c r="Q78" s="345" t="s">
        <v>15</v>
      </c>
      <c r="R78" s="346"/>
      <c r="S78" s="346"/>
      <c r="T78" s="347"/>
      <c r="U78" s="348" t="s">
        <v>3594</v>
      </c>
      <c r="V78" s="349"/>
      <c r="W78" s="349"/>
      <c r="X78" s="350"/>
      <c r="Y78" s="319" t="s">
        <v>3617</v>
      </c>
      <c r="Z78" s="320"/>
      <c r="AA78" s="320"/>
      <c r="AB78" s="321"/>
      <c r="AC78" s="68"/>
      <c r="AG78" s="1"/>
      <c r="AH78" s="1"/>
      <c r="AI78" s="21" t="s">
        <v>255</v>
      </c>
      <c r="AJ78" s="21" t="s">
        <v>256</v>
      </c>
      <c r="AK78" s="3"/>
      <c r="AL78" s="3"/>
    </row>
    <row r="79" spans="1:38" ht="18.75" customHeight="1">
      <c r="A79" s="68"/>
      <c r="B79" s="351" t="s">
        <v>3660</v>
      </c>
      <c r="C79" s="352"/>
      <c r="D79" s="352"/>
      <c r="E79" s="352"/>
      <c r="F79" s="353"/>
      <c r="G79" s="392" t="s">
        <v>12</v>
      </c>
      <c r="H79" s="393"/>
      <c r="I79" s="393"/>
      <c r="J79" s="393"/>
      <c r="K79" s="393"/>
      <c r="L79" s="393"/>
      <c r="M79" s="393"/>
      <c r="N79" s="393"/>
      <c r="O79" s="393"/>
      <c r="P79" s="394"/>
      <c r="Q79" s="607">
        <f>SUM(貼付先!BB$3:BB$200)</f>
        <v>0</v>
      </c>
      <c r="R79" s="608"/>
      <c r="S79" s="608"/>
      <c r="T79" s="179" t="s">
        <v>4</v>
      </c>
      <c r="U79" s="601">
        <f>SUM(貼付先!BC$3:BC$200)</f>
        <v>0</v>
      </c>
      <c r="V79" s="602"/>
      <c r="W79" s="602"/>
      <c r="X79" s="179" t="s">
        <v>4</v>
      </c>
      <c r="Y79" s="607">
        <f>Q79+U79</f>
        <v>0</v>
      </c>
      <c r="Z79" s="608"/>
      <c r="AA79" s="608"/>
      <c r="AB79" s="179" t="s">
        <v>4</v>
      </c>
      <c r="AC79" s="68"/>
      <c r="AG79" s="1"/>
      <c r="AH79" s="1"/>
      <c r="AI79" s="21"/>
      <c r="AJ79" s="21"/>
      <c r="AK79" s="3"/>
      <c r="AL79" s="3"/>
    </row>
    <row r="80" spans="1:38" ht="18.75" customHeight="1">
      <c r="A80" s="68"/>
      <c r="B80" s="395" t="s">
        <v>3662</v>
      </c>
      <c r="C80" s="396"/>
      <c r="D80" s="396"/>
      <c r="E80" s="396"/>
      <c r="F80" s="397"/>
      <c r="G80" s="392" t="s">
        <v>17</v>
      </c>
      <c r="H80" s="393"/>
      <c r="I80" s="393"/>
      <c r="J80" s="393"/>
      <c r="K80" s="393"/>
      <c r="L80" s="393"/>
      <c r="M80" s="393"/>
      <c r="N80" s="393"/>
      <c r="O80" s="393"/>
      <c r="P80" s="394"/>
      <c r="Q80" s="607">
        <f>SUM(貼付先!BD$3:BD$200)</f>
        <v>0</v>
      </c>
      <c r="R80" s="608"/>
      <c r="S80" s="608"/>
      <c r="T80" s="179" t="s">
        <v>4</v>
      </c>
      <c r="U80" s="601">
        <f>SUM(貼付先!BE$3:BE$200)</f>
        <v>0</v>
      </c>
      <c r="V80" s="602"/>
      <c r="W80" s="602"/>
      <c r="X80" s="179" t="s">
        <v>4</v>
      </c>
      <c r="Y80" s="607">
        <f t="shared" ref="Y80:Y81" si="2">Q80+U80</f>
        <v>0</v>
      </c>
      <c r="Z80" s="608"/>
      <c r="AA80" s="608"/>
      <c r="AB80" s="179" t="s">
        <v>4</v>
      </c>
      <c r="AC80" s="68"/>
      <c r="AG80" s="1"/>
      <c r="AH80" s="1"/>
      <c r="AI80" s="21"/>
      <c r="AJ80" s="21"/>
      <c r="AK80" s="3"/>
      <c r="AL80" s="3"/>
    </row>
    <row r="81" spans="1:38" ht="18.75" customHeight="1" thickBot="1">
      <c r="A81" s="68"/>
      <c r="B81" s="366" t="s">
        <v>8</v>
      </c>
      <c r="C81" s="367"/>
      <c r="D81" s="367"/>
      <c r="E81" s="367"/>
      <c r="F81" s="368"/>
      <c r="G81" s="382" t="s">
        <v>13</v>
      </c>
      <c r="H81" s="383"/>
      <c r="I81" s="383"/>
      <c r="J81" s="383"/>
      <c r="K81" s="383"/>
      <c r="L81" s="383"/>
      <c r="M81" s="383"/>
      <c r="N81" s="383"/>
      <c r="O81" s="383"/>
      <c r="P81" s="384"/>
      <c r="Q81" s="603">
        <f>SUM(貼付先!BF$3:BF$200)</f>
        <v>0</v>
      </c>
      <c r="R81" s="604"/>
      <c r="S81" s="604"/>
      <c r="T81" s="182" t="s">
        <v>4</v>
      </c>
      <c r="U81" s="605">
        <f>SUM(貼付先!BG$3:BG$200)</f>
        <v>0</v>
      </c>
      <c r="V81" s="606"/>
      <c r="W81" s="606"/>
      <c r="X81" s="182" t="s">
        <v>4</v>
      </c>
      <c r="Y81" s="603">
        <f t="shared" si="2"/>
        <v>0</v>
      </c>
      <c r="Z81" s="604"/>
      <c r="AA81" s="604"/>
      <c r="AB81" s="182" t="s">
        <v>4</v>
      </c>
      <c r="AC81" s="68"/>
      <c r="AG81" s="1"/>
      <c r="AH81" s="1"/>
      <c r="AI81" s="21"/>
      <c r="AJ81" s="21"/>
      <c r="AK81" s="3"/>
      <c r="AL81" s="3"/>
    </row>
    <row r="82" spans="1:38" ht="21" customHeight="1" thickTop="1" thickBot="1">
      <c r="A82" s="68"/>
      <c r="B82" s="387" t="s">
        <v>3683</v>
      </c>
      <c r="C82" s="388"/>
      <c r="D82" s="388"/>
      <c r="E82" s="388"/>
      <c r="F82" s="388"/>
      <c r="G82" s="388"/>
      <c r="H82" s="388"/>
      <c r="I82" s="388"/>
      <c r="J82" s="388"/>
      <c r="K82" s="388"/>
      <c r="L82" s="388"/>
      <c r="M82" s="388"/>
      <c r="N82" s="388"/>
      <c r="O82" s="388"/>
      <c r="P82" s="389"/>
      <c r="Q82" s="626">
        <f>SUM(Q79:S81)</f>
        <v>0</v>
      </c>
      <c r="R82" s="627"/>
      <c r="S82" s="627"/>
      <c r="T82" s="204" t="s">
        <v>4</v>
      </c>
      <c r="U82" s="626">
        <f>SUM(U79:W81)</f>
        <v>0</v>
      </c>
      <c r="V82" s="627"/>
      <c r="W82" s="627"/>
      <c r="X82" s="204" t="s">
        <v>4</v>
      </c>
      <c r="Y82" s="626">
        <f>SUM(Y79:AA81)</f>
        <v>0</v>
      </c>
      <c r="Z82" s="627"/>
      <c r="AA82" s="627"/>
      <c r="AB82" s="205" t="s">
        <v>4</v>
      </c>
      <c r="AC82" s="68"/>
      <c r="AG82" s="1"/>
      <c r="AH82" s="1"/>
      <c r="AI82" s="21" t="s">
        <v>257</v>
      </c>
      <c r="AJ82" s="21" t="s">
        <v>258</v>
      </c>
      <c r="AK82" s="3"/>
      <c r="AL82" s="3"/>
    </row>
    <row r="83" spans="1:38" ht="14.25" customHeight="1" thickTop="1">
      <c r="A83" s="68"/>
      <c r="B83" s="206" t="s">
        <v>3710</v>
      </c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88"/>
      <c r="Q83" s="189"/>
      <c r="R83" s="207"/>
      <c r="S83" s="207"/>
      <c r="T83" s="190"/>
      <c r="U83" s="189"/>
      <c r="V83" s="609"/>
      <c r="W83" s="609"/>
      <c r="X83" s="190"/>
      <c r="Y83" s="189"/>
      <c r="Z83" s="609"/>
      <c r="AA83" s="609"/>
      <c r="AB83" s="175"/>
      <c r="AC83" s="181"/>
      <c r="AG83" s="1"/>
      <c r="AH83" s="1"/>
      <c r="AI83" s="21" t="s">
        <v>259</v>
      </c>
      <c r="AJ83" s="21" t="s">
        <v>260</v>
      </c>
      <c r="AK83" s="3"/>
      <c r="AL83" s="3"/>
    </row>
    <row r="84" spans="1:38" ht="21" customHeight="1">
      <c r="A84" s="156" t="s">
        <v>3616</v>
      </c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208"/>
      <c r="R84" s="208"/>
      <c r="S84" s="208"/>
      <c r="T84" s="175"/>
      <c r="U84" s="208"/>
      <c r="V84" s="208"/>
      <c r="W84" s="208"/>
      <c r="X84" s="175"/>
      <c r="Y84" s="209"/>
      <c r="Z84" s="209"/>
      <c r="AA84" s="209"/>
      <c r="AB84" s="175"/>
      <c r="AC84" s="181"/>
      <c r="AG84" s="1"/>
      <c r="AH84" s="1"/>
      <c r="AI84" s="21" t="s">
        <v>261</v>
      </c>
      <c r="AJ84" s="21" t="s">
        <v>262</v>
      </c>
      <c r="AK84" s="3"/>
      <c r="AL84" s="3"/>
    </row>
    <row r="85" spans="1:38" ht="7.5" customHeight="1">
      <c r="A85" s="15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208"/>
      <c r="R85" s="208"/>
      <c r="S85" s="208"/>
      <c r="T85" s="175"/>
      <c r="U85" s="208"/>
      <c r="V85" s="208"/>
      <c r="W85" s="208"/>
      <c r="X85" s="175"/>
      <c r="Y85" s="209"/>
      <c r="Z85" s="209"/>
      <c r="AA85" s="209"/>
      <c r="AB85" s="175"/>
      <c r="AC85" s="181"/>
      <c r="AG85" s="1"/>
      <c r="AH85" s="1"/>
      <c r="AI85" s="21" t="s">
        <v>263</v>
      </c>
      <c r="AJ85" s="21" t="s">
        <v>264</v>
      </c>
      <c r="AK85" s="3"/>
      <c r="AL85" s="3"/>
    </row>
    <row r="86" spans="1:38" ht="14.25" customHeight="1">
      <c r="A86" s="68"/>
      <c r="B86" s="201" t="s">
        <v>3597</v>
      </c>
      <c r="C86" s="162"/>
      <c r="D86" s="162"/>
      <c r="E86" s="162"/>
      <c r="F86" s="162"/>
      <c r="G86" s="162"/>
      <c r="H86" s="162"/>
      <c r="I86" s="68"/>
      <c r="J86" s="68"/>
      <c r="K86" s="68"/>
      <c r="L86" s="68"/>
      <c r="M86" s="68"/>
      <c r="N86" s="68"/>
      <c r="O86" s="68"/>
      <c r="P86" s="68"/>
      <c r="Q86" s="68"/>
      <c r="R86" s="159"/>
      <c r="S86" s="159"/>
      <c r="T86" s="159"/>
      <c r="U86" s="159"/>
      <c r="V86" s="209"/>
      <c r="W86" s="209"/>
      <c r="X86" s="209"/>
      <c r="Y86" s="209"/>
      <c r="Z86" s="209"/>
      <c r="AA86" s="159"/>
      <c r="AB86" s="159"/>
      <c r="AC86" s="68"/>
      <c r="AG86" s="1"/>
      <c r="AH86" s="1"/>
      <c r="AI86" s="21" t="s">
        <v>265</v>
      </c>
      <c r="AJ86" s="21" t="s">
        <v>266</v>
      </c>
      <c r="AK86" s="3"/>
      <c r="AL86" s="3"/>
    </row>
    <row r="87" spans="1:38" ht="20.25" customHeight="1">
      <c r="A87" s="159"/>
      <c r="B87" s="618" t="s">
        <v>3679</v>
      </c>
      <c r="C87" s="619"/>
      <c r="D87" s="619"/>
      <c r="E87" s="619"/>
      <c r="F87" s="619"/>
      <c r="G87" s="619"/>
      <c r="H87" s="619"/>
      <c r="I87" s="619"/>
      <c r="J87" s="619"/>
      <c r="K87" s="619"/>
      <c r="L87" s="619"/>
      <c r="M87" s="619"/>
      <c r="N87" s="619"/>
      <c r="O87" s="619"/>
      <c r="P87" s="620"/>
      <c r="Q87" s="621">
        <f>COUNTIF(貼付先!BH3:BH200,"2")</f>
        <v>0</v>
      </c>
      <c r="R87" s="622"/>
      <c r="S87" s="622"/>
      <c r="T87" s="622"/>
      <c r="U87" s="622"/>
      <c r="V87" s="346" t="s">
        <v>3680</v>
      </c>
      <c r="W87" s="346"/>
      <c r="X87" s="347"/>
      <c r="Y87" s="209"/>
      <c r="Z87" s="209"/>
      <c r="AA87" s="159"/>
      <c r="AB87" s="159"/>
      <c r="AC87" s="68"/>
      <c r="AG87" s="1"/>
      <c r="AH87" s="1"/>
      <c r="AI87" s="21" t="s">
        <v>267</v>
      </c>
      <c r="AJ87" s="21" t="s">
        <v>268</v>
      </c>
      <c r="AK87" s="3"/>
      <c r="AL87" s="3"/>
    </row>
    <row r="88" spans="1:38" ht="9.75" customHeight="1">
      <c r="A88" s="68"/>
      <c r="B88" s="201"/>
      <c r="C88" s="162"/>
      <c r="D88" s="162"/>
      <c r="E88" s="162"/>
      <c r="F88" s="162"/>
      <c r="G88" s="162"/>
      <c r="H88" s="162"/>
      <c r="I88" s="68"/>
      <c r="J88" s="68"/>
      <c r="K88" s="68"/>
      <c r="L88" s="68"/>
      <c r="M88" s="68"/>
      <c r="N88" s="68"/>
      <c r="O88" s="68"/>
      <c r="P88" s="68"/>
      <c r="Q88" s="68"/>
      <c r="R88" s="159"/>
      <c r="S88" s="159"/>
      <c r="T88" s="159"/>
      <c r="U88" s="159"/>
      <c r="V88" s="209"/>
      <c r="W88" s="209"/>
      <c r="X88" s="209"/>
      <c r="Y88" s="209"/>
      <c r="Z88" s="209"/>
      <c r="AA88" s="159"/>
      <c r="AB88" s="159"/>
      <c r="AC88" s="68"/>
      <c r="AG88" s="1"/>
      <c r="AH88" s="1"/>
      <c r="AI88" s="21" t="s">
        <v>269</v>
      </c>
      <c r="AJ88" s="21" t="s">
        <v>270</v>
      </c>
      <c r="AK88" s="3"/>
      <c r="AL88" s="3"/>
    </row>
    <row r="89" spans="1:38" ht="20.25" customHeight="1">
      <c r="A89" s="159"/>
      <c r="B89" s="618" t="s">
        <v>3678</v>
      </c>
      <c r="C89" s="619"/>
      <c r="D89" s="619"/>
      <c r="E89" s="619"/>
      <c r="F89" s="619"/>
      <c r="G89" s="619"/>
      <c r="H89" s="619"/>
      <c r="I89" s="619"/>
      <c r="J89" s="619"/>
      <c r="K89" s="619"/>
      <c r="L89" s="619"/>
      <c r="M89" s="619"/>
      <c r="N89" s="619"/>
      <c r="O89" s="619"/>
      <c r="P89" s="620"/>
      <c r="Q89" s="621">
        <f>COUNTIF(貼付先!BH3:BH200,"1")</f>
        <v>0</v>
      </c>
      <c r="R89" s="622"/>
      <c r="S89" s="622"/>
      <c r="T89" s="622"/>
      <c r="U89" s="622"/>
      <c r="V89" s="346" t="s">
        <v>3680</v>
      </c>
      <c r="W89" s="346"/>
      <c r="X89" s="347"/>
      <c r="Y89" s="209"/>
      <c r="Z89" s="209"/>
      <c r="AA89" s="159"/>
      <c r="AB89" s="159"/>
      <c r="AC89" s="68"/>
      <c r="AG89" s="1"/>
      <c r="AH89" s="1"/>
      <c r="AI89" s="21" t="s">
        <v>271</v>
      </c>
      <c r="AJ89" s="21" t="s">
        <v>272</v>
      </c>
      <c r="AK89" s="3"/>
      <c r="AL89" s="3"/>
    </row>
    <row r="90" spans="1:38" ht="8.25" customHeight="1">
      <c r="A90" s="68"/>
      <c r="B90" s="166"/>
      <c r="C90" s="166"/>
      <c r="D90" s="166"/>
      <c r="E90" s="166"/>
      <c r="F90" s="166"/>
      <c r="G90" s="166"/>
      <c r="H90" s="166"/>
      <c r="I90" s="166"/>
      <c r="J90" s="166"/>
      <c r="K90" s="162"/>
      <c r="L90" s="162"/>
      <c r="M90" s="162"/>
      <c r="N90" s="162"/>
      <c r="O90" s="162"/>
      <c r="P90" s="159"/>
      <c r="Q90" s="159"/>
      <c r="R90" s="159"/>
      <c r="S90" s="159"/>
      <c r="T90" s="159"/>
      <c r="U90" s="159"/>
      <c r="V90" s="209"/>
      <c r="W90" s="209"/>
      <c r="X90" s="209"/>
      <c r="Y90" s="209"/>
      <c r="Z90" s="209"/>
      <c r="AA90" s="159"/>
      <c r="AB90" s="159"/>
      <c r="AC90" s="68"/>
      <c r="AG90" s="1"/>
      <c r="AH90" s="1"/>
      <c r="AI90" s="21" t="s">
        <v>273</v>
      </c>
      <c r="AJ90" s="21" t="s">
        <v>274</v>
      </c>
      <c r="AK90" s="3"/>
      <c r="AL90" s="3"/>
    </row>
    <row r="91" spans="1:38" ht="8.25" customHeight="1">
      <c r="A91" s="68"/>
      <c r="B91" s="68"/>
      <c r="C91" s="68"/>
      <c r="D91" s="68"/>
      <c r="E91" s="166"/>
      <c r="F91" s="166"/>
      <c r="G91" s="166"/>
      <c r="H91" s="166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209"/>
      <c r="X91" s="209"/>
      <c r="Y91" s="209"/>
      <c r="Z91" s="209"/>
      <c r="AA91" s="209"/>
      <c r="AB91" s="68"/>
      <c r="AC91" s="68"/>
      <c r="AG91" s="1"/>
      <c r="AH91" s="1"/>
      <c r="AI91" s="21" t="s">
        <v>275</v>
      </c>
      <c r="AJ91" s="21" t="s">
        <v>276</v>
      </c>
      <c r="AK91" s="3"/>
      <c r="AL91" s="3"/>
    </row>
    <row r="92" spans="1:38" ht="20.25" customHeight="1">
      <c r="A92" s="68"/>
      <c r="B92" s="68"/>
      <c r="C92" s="68"/>
      <c r="D92" s="68"/>
      <c r="E92" s="139" t="s">
        <v>3599</v>
      </c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1"/>
      <c r="T92" s="345" t="s">
        <v>3700</v>
      </c>
      <c r="U92" s="346"/>
      <c r="V92" s="346"/>
      <c r="W92" s="346"/>
      <c r="X92" s="346"/>
      <c r="Y92" s="346"/>
      <c r="Z92" s="346"/>
      <c r="AA92" s="346"/>
      <c r="AB92" s="347"/>
      <c r="AC92" s="166"/>
      <c r="AG92" s="1"/>
      <c r="AH92" s="1"/>
      <c r="AI92" s="21" t="s">
        <v>277</v>
      </c>
      <c r="AJ92" s="21" t="s">
        <v>278</v>
      </c>
      <c r="AK92" s="3"/>
      <c r="AL92" s="3"/>
    </row>
    <row r="93" spans="1:38" ht="18.75" customHeight="1">
      <c r="A93" s="68"/>
      <c r="B93" s="68"/>
      <c r="C93" s="68"/>
      <c r="D93" s="68"/>
      <c r="E93" s="210" t="s">
        <v>1</v>
      </c>
      <c r="F93" s="211" t="s">
        <v>3601</v>
      </c>
      <c r="G93" s="159"/>
      <c r="H93" s="159"/>
      <c r="I93" s="159"/>
      <c r="J93" s="159"/>
      <c r="K93" s="159"/>
      <c r="L93" s="159"/>
      <c r="M93" s="159"/>
      <c r="N93" s="212"/>
      <c r="O93" s="212"/>
      <c r="P93" s="212"/>
      <c r="Q93" s="212"/>
      <c r="R93" s="213"/>
      <c r="S93" s="214"/>
      <c r="T93" s="612">
        <f>COUNTA(貼付先!BI3:BI200)-COUNTIF(貼付先!BI3:BI200,0)</f>
        <v>0</v>
      </c>
      <c r="U93" s="613"/>
      <c r="V93" s="613"/>
      <c r="W93" s="613"/>
      <c r="X93" s="613"/>
      <c r="Y93" s="613"/>
      <c r="Z93" s="320" t="s">
        <v>3680</v>
      </c>
      <c r="AA93" s="320"/>
      <c r="AB93" s="321"/>
      <c r="AC93" s="162"/>
      <c r="AG93" s="1"/>
      <c r="AH93" s="1"/>
      <c r="AI93" s="21" t="s">
        <v>279</v>
      </c>
      <c r="AJ93" s="21" t="s">
        <v>280</v>
      </c>
      <c r="AK93" s="3"/>
      <c r="AL93" s="3"/>
    </row>
    <row r="94" spans="1:38" ht="18.75" customHeight="1">
      <c r="A94" s="68"/>
      <c r="B94" s="68"/>
      <c r="C94" s="68"/>
      <c r="D94" s="68"/>
      <c r="E94" s="215" t="s">
        <v>2</v>
      </c>
      <c r="F94" s="159" t="s">
        <v>3600</v>
      </c>
      <c r="G94" s="211"/>
      <c r="H94" s="211"/>
      <c r="I94" s="211"/>
      <c r="J94" s="211"/>
      <c r="K94" s="211"/>
      <c r="L94" s="211"/>
      <c r="M94" s="211"/>
      <c r="N94" s="216"/>
      <c r="O94" s="216"/>
      <c r="P94" s="216"/>
      <c r="Q94" s="216"/>
      <c r="R94" s="217"/>
      <c r="S94" s="218"/>
      <c r="T94" s="614">
        <f>COUNTA(貼付先!BJ3:BJ200)-COUNTIF(貼付先!BJ3:BJ200,0)</f>
        <v>0</v>
      </c>
      <c r="U94" s="615"/>
      <c r="V94" s="615"/>
      <c r="W94" s="615"/>
      <c r="X94" s="615"/>
      <c r="Y94" s="615"/>
      <c r="Z94" s="610" t="s">
        <v>3680</v>
      </c>
      <c r="AA94" s="610"/>
      <c r="AB94" s="611"/>
      <c r="AC94" s="162"/>
      <c r="AG94" s="1"/>
      <c r="AH94" s="1"/>
      <c r="AI94" s="21" t="s">
        <v>281</v>
      </c>
      <c r="AJ94" s="21" t="s">
        <v>282</v>
      </c>
      <c r="AK94" s="3"/>
      <c r="AL94" s="3"/>
    </row>
    <row r="95" spans="1:38" ht="18.75" customHeight="1">
      <c r="A95" s="68"/>
      <c r="B95" s="68"/>
      <c r="C95" s="68"/>
      <c r="D95" s="68"/>
      <c r="E95" s="215" t="s">
        <v>3</v>
      </c>
      <c r="F95" s="211" t="s">
        <v>3602</v>
      </c>
      <c r="G95" s="211"/>
      <c r="H95" s="211"/>
      <c r="I95" s="211"/>
      <c r="J95" s="211"/>
      <c r="K95" s="211"/>
      <c r="L95" s="211"/>
      <c r="M95" s="211"/>
      <c r="N95" s="216"/>
      <c r="O95" s="216"/>
      <c r="P95" s="216"/>
      <c r="Q95" s="216"/>
      <c r="R95" s="217"/>
      <c r="S95" s="218"/>
      <c r="T95" s="614">
        <f>COUNTA(貼付先!BK3:BK200)-COUNTIF(貼付先!BK3:BK200,0)</f>
        <v>0</v>
      </c>
      <c r="U95" s="615"/>
      <c r="V95" s="615"/>
      <c r="W95" s="615"/>
      <c r="X95" s="615"/>
      <c r="Y95" s="615"/>
      <c r="Z95" s="610" t="s">
        <v>3680</v>
      </c>
      <c r="AA95" s="610"/>
      <c r="AB95" s="611"/>
      <c r="AC95" s="162"/>
      <c r="AG95" s="1"/>
      <c r="AH95" s="1"/>
      <c r="AI95" s="21" t="s">
        <v>283</v>
      </c>
      <c r="AJ95" s="21" t="s">
        <v>284</v>
      </c>
      <c r="AK95" s="3"/>
      <c r="AL95" s="3"/>
    </row>
    <row r="96" spans="1:38" ht="18.75" customHeight="1">
      <c r="A96" s="68"/>
      <c r="B96" s="68"/>
      <c r="C96" s="68"/>
      <c r="D96" s="68"/>
      <c r="E96" s="215" t="s">
        <v>3603</v>
      </c>
      <c r="F96" s="211" t="s">
        <v>3605</v>
      </c>
      <c r="G96" s="211"/>
      <c r="H96" s="211"/>
      <c r="I96" s="211"/>
      <c r="J96" s="211"/>
      <c r="K96" s="211"/>
      <c r="L96" s="211"/>
      <c r="M96" s="211"/>
      <c r="N96" s="211"/>
      <c r="O96" s="211"/>
      <c r="P96" s="211"/>
      <c r="Q96" s="211"/>
      <c r="R96" s="217"/>
      <c r="S96" s="219"/>
      <c r="T96" s="614">
        <f>COUNTA(貼付先!BL3:BL200)-COUNTIF(貼付先!BL3:BL200,0)</f>
        <v>0</v>
      </c>
      <c r="U96" s="615"/>
      <c r="V96" s="615"/>
      <c r="W96" s="615"/>
      <c r="X96" s="615"/>
      <c r="Y96" s="615"/>
      <c r="Z96" s="610" t="s">
        <v>3680</v>
      </c>
      <c r="AA96" s="610"/>
      <c r="AB96" s="611"/>
      <c r="AC96" s="159"/>
      <c r="AG96" s="1"/>
      <c r="AH96" s="1"/>
      <c r="AI96" s="21" t="s">
        <v>285</v>
      </c>
      <c r="AJ96" s="21" t="s">
        <v>286</v>
      </c>
      <c r="AK96" s="3"/>
      <c r="AL96" s="3"/>
    </row>
    <row r="97" spans="1:38" ht="18.75" customHeight="1">
      <c r="A97" s="68"/>
      <c r="B97" s="68"/>
      <c r="C97" s="68"/>
      <c r="D97" s="68"/>
      <c r="E97" s="215" t="s">
        <v>3604</v>
      </c>
      <c r="F97" s="211" t="s">
        <v>3691</v>
      </c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211"/>
      <c r="R97" s="217"/>
      <c r="S97" s="219"/>
      <c r="T97" s="614">
        <f>COUNTA(貼付先!BM3:BM200)-COUNTIF(貼付先!BM3:BM200,0)</f>
        <v>0</v>
      </c>
      <c r="U97" s="615"/>
      <c r="V97" s="615"/>
      <c r="W97" s="615"/>
      <c r="X97" s="615"/>
      <c r="Y97" s="615"/>
      <c r="Z97" s="610" t="s">
        <v>3680</v>
      </c>
      <c r="AA97" s="610"/>
      <c r="AB97" s="611"/>
      <c r="AC97" s="159"/>
      <c r="AG97" s="1"/>
      <c r="AH97" s="1"/>
      <c r="AI97" s="21" t="s">
        <v>287</v>
      </c>
      <c r="AJ97" s="21" t="s">
        <v>288</v>
      </c>
      <c r="AK97" s="3"/>
      <c r="AL97" s="3"/>
    </row>
    <row r="98" spans="1:38" ht="18.75" customHeight="1">
      <c r="A98" s="68"/>
      <c r="B98" s="68"/>
      <c r="C98" s="68"/>
      <c r="D98" s="68"/>
      <c r="E98" s="215" t="s">
        <v>3689</v>
      </c>
      <c r="F98" s="217" t="s">
        <v>3690</v>
      </c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1"/>
      <c r="S98" s="222"/>
      <c r="T98" s="614">
        <f>COUNTA(貼付先!BN3:BN200)-COUNTIF(貼付先!BN3:BN200,0)</f>
        <v>0</v>
      </c>
      <c r="U98" s="615"/>
      <c r="V98" s="615"/>
      <c r="W98" s="615"/>
      <c r="X98" s="615"/>
      <c r="Y98" s="615"/>
      <c r="Z98" s="610" t="s">
        <v>3680</v>
      </c>
      <c r="AA98" s="610"/>
      <c r="AB98" s="611"/>
      <c r="AC98" s="159"/>
      <c r="AG98" s="1"/>
      <c r="AH98" s="1"/>
      <c r="AI98" s="21" t="s">
        <v>289</v>
      </c>
      <c r="AJ98" s="21" t="s">
        <v>290</v>
      </c>
      <c r="AK98" s="3"/>
      <c r="AL98" s="3"/>
    </row>
    <row r="99" spans="1:38" ht="18.75" customHeight="1">
      <c r="A99" s="68"/>
      <c r="B99" s="68"/>
      <c r="C99" s="68"/>
      <c r="D99" s="68"/>
      <c r="E99" s="223" t="s">
        <v>3688</v>
      </c>
      <c r="F99" s="224" t="s">
        <v>5</v>
      </c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5"/>
      <c r="S99" s="226"/>
      <c r="T99" s="616">
        <f>COUNTA(貼付先!BP3:BP200)-COUNTIF(貼付先!BP3:BP200,0)</f>
        <v>0</v>
      </c>
      <c r="U99" s="617"/>
      <c r="V99" s="617"/>
      <c r="W99" s="617"/>
      <c r="X99" s="617"/>
      <c r="Y99" s="617"/>
      <c r="Z99" s="326" t="s">
        <v>3680</v>
      </c>
      <c r="AA99" s="326"/>
      <c r="AB99" s="327"/>
      <c r="AC99" s="159"/>
      <c r="AG99" s="1"/>
      <c r="AH99" s="1"/>
      <c r="AI99" s="21" t="s">
        <v>291</v>
      </c>
      <c r="AJ99" s="21" t="s">
        <v>292</v>
      </c>
      <c r="AK99" s="3"/>
      <c r="AL99" s="3"/>
    </row>
    <row r="100" spans="1:38" ht="16.5" customHeight="1"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D100" s="68"/>
      <c r="AH100" s="1"/>
      <c r="AI100" s="21" t="s">
        <v>293</v>
      </c>
      <c r="AJ100" s="21" t="s">
        <v>294</v>
      </c>
      <c r="AK100" s="3"/>
      <c r="AL100" s="3"/>
    </row>
    <row r="101" spans="1:38" ht="15.75" hidden="1" customHeight="1">
      <c r="AD101" s="68"/>
      <c r="AH101" s="1"/>
      <c r="AI101" s="21" t="s">
        <v>295</v>
      </c>
      <c r="AJ101" s="21" t="s">
        <v>296</v>
      </c>
      <c r="AK101" s="3"/>
      <c r="AL101" s="3"/>
    </row>
    <row r="102" spans="1:38" ht="15.75" hidden="1" customHeight="1">
      <c r="AD102" s="68"/>
      <c r="AH102" s="1"/>
      <c r="AI102" s="21" t="s">
        <v>297</v>
      </c>
      <c r="AJ102" s="21" t="s">
        <v>298</v>
      </c>
      <c r="AK102" s="3"/>
      <c r="AL102" s="3"/>
    </row>
    <row r="103" spans="1:38" ht="15.75" hidden="1" customHeight="1">
      <c r="AD103" s="68"/>
      <c r="AH103" s="1"/>
      <c r="AI103" s="21" t="s">
        <v>299</v>
      </c>
      <c r="AJ103" s="21" t="s">
        <v>300</v>
      </c>
      <c r="AK103" s="3"/>
      <c r="AL103" s="3"/>
    </row>
    <row r="104" spans="1:38" ht="15.75" hidden="1" customHeight="1">
      <c r="AD104" s="68"/>
      <c r="AH104" s="1"/>
      <c r="AI104" s="21" t="s">
        <v>301</v>
      </c>
      <c r="AJ104" s="21" t="s">
        <v>302</v>
      </c>
      <c r="AK104" s="3"/>
      <c r="AL104" s="3"/>
    </row>
    <row r="105" spans="1:38" ht="15.75" hidden="1" customHeight="1">
      <c r="AD105" s="68"/>
      <c r="AH105" s="1"/>
      <c r="AI105" s="21" t="s">
        <v>303</v>
      </c>
      <c r="AJ105" s="21" t="s">
        <v>304</v>
      </c>
      <c r="AK105" s="3"/>
      <c r="AL105" s="3"/>
    </row>
    <row r="106" spans="1:38" ht="15.75" hidden="1" customHeight="1">
      <c r="AD106" s="68"/>
      <c r="AH106" s="1"/>
      <c r="AI106" s="21" t="s">
        <v>305</v>
      </c>
      <c r="AJ106" s="21" t="s">
        <v>306</v>
      </c>
      <c r="AK106" s="3"/>
      <c r="AL106" s="3"/>
    </row>
    <row r="107" spans="1:38" ht="15.75" hidden="1" customHeight="1">
      <c r="AD107" s="68"/>
      <c r="AH107" s="1"/>
      <c r="AI107" s="21" t="s">
        <v>307</v>
      </c>
      <c r="AJ107" s="21" t="s">
        <v>308</v>
      </c>
      <c r="AK107" s="3"/>
      <c r="AL107" s="3"/>
    </row>
    <row r="108" spans="1:38" ht="15.75" hidden="1" customHeight="1">
      <c r="AH108" s="1"/>
      <c r="AI108" s="21" t="s">
        <v>309</v>
      </c>
      <c r="AJ108" s="21" t="s">
        <v>310</v>
      </c>
      <c r="AK108" s="3"/>
      <c r="AL108" s="3"/>
    </row>
    <row r="109" spans="1:38" ht="15.75" hidden="1" customHeight="1">
      <c r="AH109" s="1"/>
      <c r="AI109" s="21" t="s">
        <v>311</v>
      </c>
      <c r="AJ109" s="21" t="s">
        <v>312</v>
      </c>
      <c r="AK109" s="3"/>
      <c r="AL109" s="3"/>
    </row>
    <row r="110" spans="1:38" ht="12.75" hidden="1" customHeight="1">
      <c r="AG110" s="1"/>
      <c r="AH110" s="1"/>
      <c r="AI110" s="21" t="s">
        <v>313</v>
      </c>
      <c r="AJ110" s="21" t="s">
        <v>314</v>
      </c>
      <c r="AK110" s="3"/>
      <c r="AL110" s="3"/>
    </row>
    <row r="111" spans="1:38" ht="12.75" hidden="1" customHeight="1">
      <c r="AG111" s="1"/>
      <c r="AH111" s="1"/>
      <c r="AI111" s="21" t="s">
        <v>315</v>
      </c>
      <c r="AJ111" s="21" t="s">
        <v>316</v>
      </c>
      <c r="AK111" s="3"/>
      <c r="AL111" s="3"/>
    </row>
    <row r="112" spans="1:38" ht="12.75" hidden="1" customHeight="1">
      <c r="AG112" s="1"/>
      <c r="AH112" s="1"/>
      <c r="AI112" s="21" t="s">
        <v>317</v>
      </c>
      <c r="AJ112" s="21" t="s">
        <v>318</v>
      </c>
      <c r="AK112" s="3"/>
      <c r="AL112" s="3"/>
    </row>
    <row r="113" spans="33:38" ht="12.75" hidden="1" customHeight="1">
      <c r="AG113" s="1"/>
      <c r="AH113" s="1"/>
      <c r="AI113" s="21" t="s">
        <v>319</v>
      </c>
      <c r="AJ113" s="21" t="s">
        <v>320</v>
      </c>
      <c r="AK113" s="3"/>
      <c r="AL113" s="3"/>
    </row>
    <row r="114" spans="33:38" ht="12.75" hidden="1" customHeight="1">
      <c r="AG114" s="1"/>
      <c r="AH114" s="1"/>
      <c r="AI114" s="21" t="s">
        <v>321</v>
      </c>
      <c r="AJ114" s="21" t="s">
        <v>322</v>
      </c>
      <c r="AK114" s="3"/>
      <c r="AL114" s="3"/>
    </row>
    <row r="115" spans="33:38" ht="12.75" hidden="1" customHeight="1">
      <c r="AG115" s="1"/>
      <c r="AH115" s="1"/>
      <c r="AI115" s="21" t="s">
        <v>323</v>
      </c>
      <c r="AJ115" s="21" t="s">
        <v>324</v>
      </c>
      <c r="AK115" s="3"/>
      <c r="AL115" s="3"/>
    </row>
    <row r="116" spans="33:38" ht="12.75" hidden="1" customHeight="1">
      <c r="AG116" s="1"/>
      <c r="AH116" s="1"/>
      <c r="AI116" s="21" t="s">
        <v>325</v>
      </c>
      <c r="AJ116" s="21" t="s">
        <v>326</v>
      </c>
      <c r="AK116" s="3"/>
      <c r="AL116" s="3"/>
    </row>
    <row r="117" spans="33:38" ht="12.75" hidden="1" customHeight="1">
      <c r="AG117" s="1"/>
      <c r="AH117" s="1"/>
      <c r="AI117" s="21" t="s">
        <v>327</v>
      </c>
      <c r="AJ117" s="21" t="s">
        <v>328</v>
      </c>
      <c r="AK117" s="3"/>
      <c r="AL117" s="3"/>
    </row>
    <row r="118" spans="33:38" ht="12.75" hidden="1" customHeight="1">
      <c r="AG118" s="1"/>
      <c r="AH118" s="1"/>
      <c r="AI118" s="21" t="s">
        <v>329</v>
      </c>
      <c r="AJ118" s="21" t="s">
        <v>330</v>
      </c>
      <c r="AK118" s="3"/>
      <c r="AL118" s="3"/>
    </row>
    <row r="119" spans="33:38" ht="12.75" hidden="1" customHeight="1">
      <c r="AG119" s="1"/>
      <c r="AH119" s="1"/>
      <c r="AI119" s="21" t="s">
        <v>331</v>
      </c>
      <c r="AJ119" s="21" t="s">
        <v>332</v>
      </c>
      <c r="AK119" s="3"/>
      <c r="AL119" s="3"/>
    </row>
    <row r="120" spans="33:38" ht="12.75" hidden="1" customHeight="1">
      <c r="AG120" s="1"/>
      <c r="AH120" s="1"/>
      <c r="AI120" s="21" t="s">
        <v>333</v>
      </c>
      <c r="AJ120" s="21" t="s">
        <v>334</v>
      </c>
      <c r="AK120" s="3"/>
      <c r="AL120" s="3"/>
    </row>
    <row r="121" spans="33:38" ht="12.75" hidden="1" customHeight="1">
      <c r="AG121" s="1"/>
      <c r="AH121" s="1"/>
      <c r="AI121" s="21" t="s">
        <v>335</v>
      </c>
      <c r="AJ121" s="21" t="s">
        <v>336</v>
      </c>
      <c r="AK121" s="3"/>
      <c r="AL121" s="3"/>
    </row>
    <row r="122" spans="33:38" ht="12.75" hidden="1" customHeight="1">
      <c r="AG122" s="1"/>
      <c r="AH122" s="1"/>
      <c r="AI122" s="21" t="s">
        <v>337</v>
      </c>
      <c r="AJ122" s="21" t="s">
        <v>338</v>
      </c>
      <c r="AK122" s="3"/>
      <c r="AL122" s="3"/>
    </row>
    <row r="123" spans="33:38" ht="12.75" hidden="1" customHeight="1">
      <c r="AG123" s="1"/>
      <c r="AH123" s="1"/>
      <c r="AI123" s="21" t="s">
        <v>339</v>
      </c>
      <c r="AJ123" s="21" t="s">
        <v>340</v>
      </c>
      <c r="AK123" s="3"/>
      <c r="AL123" s="3"/>
    </row>
    <row r="124" spans="33:38" ht="12.75" hidden="1" customHeight="1">
      <c r="AG124" s="1"/>
      <c r="AH124" s="1"/>
      <c r="AI124" s="21" t="s">
        <v>341</v>
      </c>
      <c r="AJ124" s="21" t="s">
        <v>342</v>
      </c>
      <c r="AK124" s="3"/>
      <c r="AL124" s="3"/>
    </row>
    <row r="125" spans="33:38" ht="12.75" hidden="1" customHeight="1">
      <c r="AG125" s="1"/>
      <c r="AH125" s="1"/>
      <c r="AI125" s="21" t="s">
        <v>343</v>
      </c>
      <c r="AJ125" s="21" t="s">
        <v>344</v>
      </c>
      <c r="AK125" s="3"/>
      <c r="AL125" s="3"/>
    </row>
    <row r="126" spans="33:38" ht="12.75" hidden="1" customHeight="1">
      <c r="AG126" s="1"/>
      <c r="AH126" s="1"/>
      <c r="AI126" s="21" t="s">
        <v>345</v>
      </c>
      <c r="AJ126" s="21" t="s">
        <v>346</v>
      </c>
      <c r="AK126" s="3"/>
      <c r="AL126" s="3"/>
    </row>
    <row r="127" spans="33:38" ht="12.75" hidden="1" customHeight="1">
      <c r="AG127" s="1"/>
      <c r="AH127" s="1"/>
      <c r="AI127" s="21" t="s">
        <v>347</v>
      </c>
      <c r="AJ127" s="21" t="s">
        <v>348</v>
      </c>
      <c r="AK127" s="3"/>
      <c r="AL127" s="3"/>
    </row>
    <row r="128" spans="33:38" ht="12.75" hidden="1" customHeight="1">
      <c r="AG128" s="1"/>
      <c r="AH128" s="1"/>
      <c r="AI128" s="21" t="s">
        <v>349</v>
      </c>
      <c r="AJ128" s="21" t="s">
        <v>350</v>
      </c>
      <c r="AK128" s="3"/>
      <c r="AL128" s="3"/>
    </row>
    <row r="129" spans="33:38" ht="12.75" hidden="1" customHeight="1">
      <c r="AG129" s="1"/>
      <c r="AH129" s="1"/>
      <c r="AI129" s="21" t="s">
        <v>351</v>
      </c>
      <c r="AJ129" s="21" t="s">
        <v>352</v>
      </c>
      <c r="AK129" s="3"/>
      <c r="AL129" s="3"/>
    </row>
    <row r="130" spans="33:38" ht="12.75" hidden="1" customHeight="1">
      <c r="AG130" s="1"/>
      <c r="AH130" s="1"/>
      <c r="AI130" s="21" t="s">
        <v>353</v>
      </c>
      <c r="AJ130" s="21" t="s">
        <v>354</v>
      </c>
      <c r="AK130" s="3"/>
      <c r="AL130" s="3"/>
    </row>
    <row r="131" spans="33:38" ht="12.75" hidden="1" customHeight="1">
      <c r="AG131" s="1"/>
      <c r="AH131" s="1"/>
      <c r="AI131" s="21" t="s">
        <v>355</v>
      </c>
      <c r="AJ131" s="21" t="s">
        <v>356</v>
      </c>
      <c r="AK131" s="3"/>
      <c r="AL131" s="3"/>
    </row>
    <row r="132" spans="33:38" ht="12.75" hidden="1" customHeight="1">
      <c r="AG132" s="1"/>
      <c r="AH132" s="1"/>
      <c r="AI132" s="21" t="s">
        <v>357</v>
      </c>
      <c r="AJ132" s="21" t="s">
        <v>358</v>
      </c>
      <c r="AK132" s="3"/>
      <c r="AL132" s="3"/>
    </row>
    <row r="133" spans="33:38" ht="12.75" hidden="1" customHeight="1">
      <c r="AG133" s="1"/>
      <c r="AH133" s="1"/>
      <c r="AI133" s="21" t="s">
        <v>359</v>
      </c>
      <c r="AJ133" s="21" t="s">
        <v>360</v>
      </c>
      <c r="AK133" s="3"/>
      <c r="AL133" s="3"/>
    </row>
    <row r="134" spans="33:38" ht="12.75" hidden="1" customHeight="1">
      <c r="AG134" s="1"/>
      <c r="AH134" s="1"/>
      <c r="AI134" s="21" t="s">
        <v>361</v>
      </c>
      <c r="AJ134" s="21" t="s">
        <v>362</v>
      </c>
      <c r="AK134" s="3"/>
      <c r="AL134" s="3"/>
    </row>
    <row r="135" spans="33:38" ht="12.75" hidden="1" customHeight="1">
      <c r="AG135" s="1"/>
      <c r="AH135" s="1"/>
      <c r="AI135" s="21" t="s">
        <v>363</v>
      </c>
      <c r="AJ135" s="21" t="s">
        <v>364</v>
      </c>
      <c r="AK135" s="3"/>
      <c r="AL135" s="3"/>
    </row>
    <row r="136" spans="33:38" ht="12.75" hidden="1" customHeight="1">
      <c r="AG136" s="1"/>
      <c r="AH136" s="1"/>
      <c r="AI136" s="21" t="s">
        <v>365</v>
      </c>
      <c r="AJ136" s="21" t="s">
        <v>366</v>
      </c>
      <c r="AK136" s="3"/>
      <c r="AL136" s="3"/>
    </row>
    <row r="137" spans="33:38" ht="12.75" hidden="1" customHeight="1">
      <c r="AG137" s="1"/>
      <c r="AH137" s="1"/>
      <c r="AI137" s="21" t="s">
        <v>367</v>
      </c>
      <c r="AJ137" s="21" t="s">
        <v>368</v>
      </c>
      <c r="AK137" s="3"/>
      <c r="AL137" s="3"/>
    </row>
    <row r="138" spans="33:38" ht="12.75" hidden="1" customHeight="1">
      <c r="AG138" s="1"/>
      <c r="AH138" s="1"/>
      <c r="AI138" s="21" t="s">
        <v>369</v>
      </c>
      <c r="AJ138" s="21" t="s">
        <v>370</v>
      </c>
      <c r="AK138" s="3"/>
      <c r="AL138" s="3"/>
    </row>
    <row r="139" spans="33:38" ht="12.75" hidden="1" customHeight="1">
      <c r="AG139" s="1"/>
      <c r="AH139" s="1"/>
      <c r="AI139" s="21" t="s">
        <v>371</v>
      </c>
      <c r="AJ139" s="21" t="s">
        <v>372</v>
      </c>
      <c r="AK139" s="3"/>
      <c r="AL139" s="3"/>
    </row>
    <row r="140" spans="33:38" ht="12.75" hidden="1" customHeight="1">
      <c r="AG140" s="1"/>
      <c r="AH140" s="1"/>
      <c r="AI140" s="21" t="s">
        <v>373</v>
      </c>
      <c r="AJ140" s="21" t="s">
        <v>374</v>
      </c>
      <c r="AK140" s="3"/>
      <c r="AL140" s="3"/>
    </row>
    <row r="141" spans="33:38" ht="12.75" hidden="1" customHeight="1">
      <c r="AG141" s="1"/>
      <c r="AH141" s="1"/>
      <c r="AI141" s="21" t="s">
        <v>375</v>
      </c>
      <c r="AJ141" s="21" t="s">
        <v>376</v>
      </c>
      <c r="AK141" s="3"/>
      <c r="AL141" s="3"/>
    </row>
    <row r="142" spans="33:38" ht="12.75" hidden="1" customHeight="1">
      <c r="AG142" s="1"/>
      <c r="AH142" s="1"/>
      <c r="AI142" s="21" t="s">
        <v>377</v>
      </c>
      <c r="AJ142" s="21" t="s">
        <v>378</v>
      </c>
      <c r="AK142" s="3"/>
      <c r="AL142" s="3"/>
    </row>
    <row r="143" spans="33:38" ht="12.75" hidden="1" customHeight="1">
      <c r="AG143" s="1"/>
      <c r="AH143" s="1"/>
      <c r="AI143" s="21" t="s">
        <v>379</v>
      </c>
      <c r="AJ143" s="21" t="s">
        <v>380</v>
      </c>
      <c r="AK143" s="3"/>
      <c r="AL143" s="3"/>
    </row>
    <row r="144" spans="33:38" ht="12.75" hidden="1" customHeight="1">
      <c r="AG144" s="1"/>
      <c r="AH144" s="1"/>
      <c r="AI144" s="21" t="s">
        <v>381</v>
      </c>
      <c r="AJ144" s="21" t="s">
        <v>382</v>
      </c>
      <c r="AK144" s="3"/>
      <c r="AL144" s="3"/>
    </row>
    <row r="145" spans="33:38" ht="12.75" hidden="1" customHeight="1">
      <c r="AG145" s="1"/>
      <c r="AH145" s="1"/>
      <c r="AI145" s="21" t="s">
        <v>383</v>
      </c>
      <c r="AJ145" s="21" t="s">
        <v>384</v>
      </c>
      <c r="AK145" s="3"/>
      <c r="AL145" s="3"/>
    </row>
    <row r="146" spans="33:38" ht="12.75" hidden="1" customHeight="1">
      <c r="AG146" s="1"/>
      <c r="AH146" s="1"/>
      <c r="AI146" s="21" t="s">
        <v>385</v>
      </c>
      <c r="AJ146" s="21" t="s">
        <v>386</v>
      </c>
      <c r="AK146" s="3"/>
      <c r="AL146" s="3"/>
    </row>
    <row r="147" spans="33:38" ht="12.75" hidden="1" customHeight="1">
      <c r="AG147" s="1"/>
      <c r="AH147" s="1"/>
      <c r="AI147" s="21" t="s">
        <v>387</v>
      </c>
      <c r="AJ147" s="21" t="s">
        <v>388</v>
      </c>
      <c r="AK147" s="3"/>
      <c r="AL147" s="3"/>
    </row>
    <row r="148" spans="33:38" ht="12.75" hidden="1" customHeight="1">
      <c r="AG148" s="1"/>
      <c r="AH148" s="1"/>
      <c r="AI148" s="21" t="s">
        <v>389</v>
      </c>
      <c r="AJ148" s="21" t="s">
        <v>390</v>
      </c>
      <c r="AK148" s="3"/>
      <c r="AL148" s="3"/>
    </row>
    <row r="149" spans="33:38" ht="12.75" hidden="1" customHeight="1">
      <c r="AG149" s="1"/>
      <c r="AH149" s="1"/>
      <c r="AI149" s="21" t="s">
        <v>391</v>
      </c>
      <c r="AJ149" s="21" t="s">
        <v>392</v>
      </c>
      <c r="AK149" s="3"/>
      <c r="AL149" s="3"/>
    </row>
    <row r="150" spans="33:38" ht="12.75" hidden="1" customHeight="1">
      <c r="AG150" s="1"/>
      <c r="AH150" s="1"/>
      <c r="AI150" s="21" t="s">
        <v>393</v>
      </c>
      <c r="AJ150" s="21" t="s">
        <v>394</v>
      </c>
      <c r="AK150" s="3"/>
      <c r="AL150" s="3"/>
    </row>
    <row r="151" spans="33:38" ht="12.75" hidden="1" customHeight="1">
      <c r="AG151" s="1"/>
      <c r="AH151" s="1"/>
      <c r="AI151" s="21" t="s">
        <v>395</v>
      </c>
      <c r="AJ151" s="21" t="s">
        <v>396</v>
      </c>
      <c r="AK151" s="3"/>
      <c r="AL151" s="3"/>
    </row>
    <row r="152" spans="33:38" ht="12.75" hidden="1" customHeight="1">
      <c r="AG152" s="1"/>
      <c r="AH152" s="1"/>
      <c r="AI152" s="21" t="s">
        <v>397</v>
      </c>
      <c r="AJ152" s="21" t="s">
        <v>398</v>
      </c>
      <c r="AK152" s="3"/>
      <c r="AL152" s="3"/>
    </row>
    <row r="153" spans="33:38" ht="12.75" hidden="1" customHeight="1">
      <c r="AG153" s="1"/>
      <c r="AH153" s="1"/>
      <c r="AI153" s="21" t="s">
        <v>399</v>
      </c>
      <c r="AJ153" s="21" t="s">
        <v>400</v>
      </c>
      <c r="AK153" s="3"/>
      <c r="AL153" s="3"/>
    </row>
    <row r="154" spans="33:38" ht="12.75" hidden="1" customHeight="1">
      <c r="AG154" s="1"/>
      <c r="AH154" s="1"/>
      <c r="AI154" s="21" t="s">
        <v>401</v>
      </c>
      <c r="AJ154" s="21" t="s">
        <v>402</v>
      </c>
      <c r="AK154" s="3"/>
      <c r="AL154" s="3"/>
    </row>
    <row r="155" spans="33:38" ht="12.75" hidden="1" customHeight="1">
      <c r="AG155" s="1"/>
      <c r="AH155" s="1"/>
      <c r="AI155" s="21" t="s">
        <v>403</v>
      </c>
      <c r="AJ155" s="21" t="s">
        <v>404</v>
      </c>
      <c r="AK155" s="3"/>
      <c r="AL155" s="3"/>
    </row>
    <row r="156" spans="33:38" ht="12.75" hidden="1" customHeight="1">
      <c r="AG156" s="1"/>
      <c r="AH156" s="1"/>
      <c r="AI156" s="21" t="s">
        <v>405</v>
      </c>
      <c r="AJ156" s="21" t="s">
        <v>406</v>
      </c>
      <c r="AK156" s="3"/>
      <c r="AL156" s="3"/>
    </row>
    <row r="157" spans="33:38" ht="12.75" hidden="1" customHeight="1">
      <c r="AG157" s="1"/>
      <c r="AH157" s="1"/>
      <c r="AI157" s="21" t="s">
        <v>407</v>
      </c>
      <c r="AJ157" s="21" t="s">
        <v>408</v>
      </c>
      <c r="AK157" s="3"/>
      <c r="AL157" s="3"/>
    </row>
    <row r="158" spans="33:38" ht="12.75" hidden="1" customHeight="1">
      <c r="AG158" s="1"/>
      <c r="AH158" s="1"/>
      <c r="AI158" s="21" t="s">
        <v>409</v>
      </c>
      <c r="AJ158" s="21" t="s">
        <v>410</v>
      </c>
      <c r="AK158" s="3"/>
      <c r="AL158" s="3"/>
    </row>
    <row r="159" spans="33:38" ht="12.75" hidden="1" customHeight="1">
      <c r="AG159" s="1"/>
      <c r="AH159" s="1"/>
      <c r="AI159" s="21" t="s">
        <v>411</v>
      </c>
      <c r="AJ159" s="21" t="s">
        <v>412</v>
      </c>
      <c r="AK159" s="3"/>
      <c r="AL159" s="3"/>
    </row>
    <row r="160" spans="33:38" ht="12.75" hidden="1" customHeight="1">
      <c r="AG160" s="1"/>
      <c r="AH160" s="1"/>
      <c r="AI160" s="21" t="s">
        <v>413</v>
      </c>
      <c r="AJ160" s="21" t="s">
        <v>414</v>
      </c>
      <c r="AK160" s="3"/>
      <c r="AL160" s="3"/>
    </row>
    <row r="161" spans="33:38" ht="12.75" hidden="1" customHeight="1">
      <c r="AG161" s="1"/>
      <c r="AH161" s="1"/>
      <c r="AI161" s="21" t="s">
        <v>415</v>
      </c>
      <c r="AJ161" s="21" t="s">
        <v>416</v>
      </c>
      <c r="AK161" s="3"/>
      <c r="AL161" s="3"/>
    </row>
    <row r="162" spans="33:38" ht="12.75" hidden="1" customHeight="1">
      <c r="AG162" s="1"/>
      <c r="AH162" s="1"/>
      <c r="AI162" s="21" t="s">
        <v>417</v>
      </c>
      <c r="AJ162" s="21" t="s">
        <v>418</v>
      </c>
      <c r="AK162" s="3"/>
      <c r="AL162" s="3"/>
    </row>
    <row r="163" spans="33:38" ht="12.75" hidden="1" customHeight="1">
      <c r="AG163" s="1"/>
      <c r="AH163" s="1"/>
      <c r="AI163" s="21" t="s">
        <v>419</v>
      </c>
      <c r="AJ163" s="21" t="s">
        <v>420</v>
      </c>
      <c r="AK163" s="3"/>
      <c r="AL163" s="3"/>
    </row>
    <row r="164" spans="33:38" ht="12.75" hidden="1" customHeight="1">
      <c r="AG164" s="1"/>
      <c r="AH164" s="1"/>
      <c r="AI164" s="227" t="s">
        <v>421</v>
      </c>
      <c r="AJ164" s="21" t="s">
        <v>422</v>
      </c>
      <c r="AK164" s="3"/>
      <c r="AL164" s="3"/>
    </row>
    <row r="165" spans="33:38" ht="12.75" hidden="1" customHeight="1">
      <c r="AG165" s="1"/>
      <c r="AH165" s="1"/>
      <c r="AI165" s="227" t="s">
        <v>3526</v>
      </c>
      <c r="AJ165" s="21" t="s">
        <v>3527</v>
      </c>
      <c r="AK165" s="3"/>
      <c r="AL165" s="3"/>
    </row>
    <row r="166" spans="33:38" ht="12.75" hidden="1" customHeight="1">
      <c r="AG166" s="1"/>
      <c r="AH166" s="1"/>
      <c r="AI166" s="21" t="s">
        <v>423</v>
      </c>
      <c r="AJ166" s="21" t="s">
        <v>424</v>
      </c>
      <c r="AK166" s="3"/>
      <c r="AL166" s="3"/>
    </row>
    <row r="167" spans="33:38" ht="12.75" hidden="1" customHeight="1">
      <c r="AG167" s="1"/>
      <c r="AH167" s="1"/>
      <c r="AI167" s="21" t="s">
        <v>425</v>
      </c>
      <c r="AJ167" s="21" t="s">
        <v>426</v>
      </c>
      <c r="AK167" s="3"/>
      <c r="AL167" s="3"/>
    </row>
    <row r="168" spans="33:38" ht="12.75" hidden="1" customHeight="1">
      <c r="AG168" s="1"/>
      <c r="AH168" s="1"/>
      <c r="AI168" s="21" t="s">
        <v>427</v>
      </c>
      <c r="AJ168" s="21" t="s">
        <v>428</v>
      </c>
      <c r="AK168" s="3"/>
      <c r="AL168" s="3"/>
    </row>
    <row r="169" spans="33:38" ht="12.75" hidden="1" customHeight="1">
      <c r="AG169" s="1"/>
      <c r="AH169" s="1"/>
      <c r="AI169" s="21" t="s">
        <v>429</v>
      </c>
      <c r="AJ169" s="21" t="s">
        <v>430</v>
      </c>
      <c r="AK169" s="3"/>
      <c r="AL169" s="3"/>
    </row>
    <row r="170" spans="33:38" ht="12.75" hidden="1" customHeight="1">
      <c r="AG170" s="1"/>
      <c r="AH170" s="1"/>
      <c r="AI170" s="21" t="s">
        <v>431</v>
      </c>
      <c r="AJ170" s="21" t="s">
        <v>432</v>
      </c>
      <c r="AK170" s="3"/>
      <c r="AL170" s="3"/>
    </row>
    <row r="171" spans="33:38" ht="12.75" hidden="1" customHeight="1">
      <c r="AG171" s="1"/>
      <c r="AH171" s="1"/>
      <c r="AI171" s="21" t="s">
        <v>433</v>
      </c>
      <c r="AJ171" s="21" t="s">
        <v>434</v>
      </c>
      <c r="AK171" s="3"/>
      <c r="AL171" s="3"/>
    </row>
    <row r="172" spans="33:38" ht="12.75" hidden="1" customHeight="1">
      <c r="AG172" s="1"/>
      <c r="AH172" s="1"/>
      <c r="AI172" s="21" t="s">
        <v>435</v>
      </c>
      <c r="AJ172" s="21" t="s">
        <v>436</v>
      </c>
      <c r="AK172" s="3"/>
      <c r="AL172" s="3"/>
    </row>
    <row r="173" spans="33:38" ht="12.75" hidden="1" customHeight="1">
      <c r="AG173" s="1"/>
      <c r="AH173" s="1"/>
      <c r="AI173" s="21" t="s">
        <v>437</v>
      </c>
      <c r="AJ173" s="21" t="s">
        <v>438</v>
      </c>
      <c r="AK173" s="3"/>
      <c r="AL173" s="3"/>
    </row>
    <row r="174" spans="33:38" ht="12.75" hidden="1" customHeight="1">
      <c r="AG174" s="1"/>
      <c r="AH174" s="1"/>
      <c r="AI174" s="21" t="s">
        <v>439</v>
      </c>
      <c r="AJ174" s="21" t="s">
        <v>440</v>
      </c>
      <c r="AK174" s="3"/>
      <c r="AL174" s="3"/>
    </row>
    <row r="175" spans="33:38" ht="12.75" hidden="1" customHeight="1">
      <c r="AG175" s="1"/>
      <c r="AH175" s="1"/>
      <c r="AI175" s="21" t="s">
        <v>441</v>
      </c>
      <c r="AJ175" s="21" t="s">
        <v>442</v>
      </c>
      <c r="AK175" s="3"/>
      <c r="AL175" s="3"/>
    </row>
    <row r="176" spans="33:38" ht="12.75" hidden="1" customHeight="1">
      <c r="AG176" s="1"/>
      <c r="AH176" s="1"/>
      <c r="AI176" s="21" t="s">
        <v>443</v>
      </c>
      <c r="AJ176" s="21" t="s">
        <v>444</v>
      </c>
      <c r="AK176" s="3"/>
      <c r="AL176" s="3"/>
    </row>
    <row r="177" spans="33:38" ht="12.75" hidden="1" customHeight="1">
      <c r="AG177" s="1"/>
      <c r="AH177" s="1"/>
      <c r="AI177" s="21" t="s">
        <v>445</v>
      </c>
      <c r="AJ177" s="21" t="s">
        <v>446</v>
      </c>
      <c r="AK177" s="3"/>
      <c r="AL177" s="3"/>
    </row>
    <row r="178" spans="33:38" ht="12.75" hidden="1" customHeight="1">
      <c r="AG178" s="1"/>
      <c r="AH178" s="1"/>
      <c r="AI178" s="21" t="s">
        <v>447</v>
      </c>
      <c r="AJ178" s="21" t="s">
        <v>448</v>
      </c>
      <c r="AK178" s="3"/>
      <c r="AL178" s="3"/>
    </row>
    <row r="179" spans="33:38" ht="12.75" hidden="1" customHeight="1">
      <c r="AG179" s="1"/>
      <c r="AH179" s="1"/>
      <c r="AI179" s="21" t="s">
        <v>449</v>
      </c>
      <c r="AJ179" s="21" t="s">
        <v>450</v>
      </c>
      <c r="AK179" s="3"/>
      <c r="AL179" s="3"/>
    </row>
    <row r="180" spans="33:38" ht="12.75" hidden="1" customHeight="1">
      <c r="AG180" s="1"/>
      <c r="AH180" s="1"/>
      <c r="AI180" s="21" t="s">
        <v>451</v>
      </c>
      <c r="AJ180" s="21" t="s">
        <v>452</v>
      </c>
      <c r="AK180" s="3"/>
      <c r="AL180" s="3"/>
    </row>
    <row r="181" spans="33:38" ht="12.75" hidden="1" customHeight="1">
      <c r="AG181" s="1"/>
      <c r="AH181" s="1"/>
      <c r="AI181" s="21" t="s">
        <v>453</v>
      </c>
      <c r="AJ181" s="21" t="s">
        <v>454</v>
      </c>
      <c r="AK181" s="3"/>
      <c r="AL181" s="3"/>
    </row>
    <row r="182" spans="33:38" ht="12.75" hidden="1" customHeight="1">
      <c r="AG182" s="1"/>
      <c r="AH182" s="1"/>
      <c r="AI182" s="21" t="s">
        <v>455</v>
      </c>
      <c r="AJ182" s="61" t="s">
        <v>456</v>
      </c>
      <c r="AK182" s="3"/>
      <c r="AL182" s="3"/>
    </row>
    <row r="183" spans="33:38" ht="12.75" hidden="1" customHeight="1">
      <c r="AG183" s="1"/>
      <c r="AH183" s="1"/>
      <c r="AI183" s="21" t="s">
        <v>457</v>
      </c>
      <c r="AJ183" s="21" t="s">
        <v>458</v>
      </c>
      <c r="AK183" s="3"/>
      <c r="AL183" s="3"/>
    </row>
    <row r="184" spans="33:38" ht="12.75" hidden="1" customHeight="1">
      <c r="AG184" s="1"/>
      <c r="AH184" s="1"/>
      <c r="AI184" s="21" t="s">
        <v>459</v>
      </c>
      <c r="AJ184" s="21" t="s">
        <v>460</v>
      </c>
      <c r="AK184" s="3"/>
      <c r="AL184" s="3"/>
    </row>
    <row r="185" spans="33:38" ht="12.75" hidden="1" customHeight="1">
      <c r="AG185" s="1"/>
      <c r="AH185" s="1"/>
      <c r="AI185" s="21" t="s">
        <v>461</v>
      </c>
      <c r="AJ185" s="21" t="s">
        <v>462</v>
      </c>
      <c r="AK185" s="3"/>
      <c r="AL185" s="3"/>
    </row>
    <row r="186" spans="33:38" ht="12.75" hidden="1" customHeight="1">
      <c r="AG186" s="1"/>
      <c r="AH186" s="1"/>
      <c r="AI186" s="21" t="s">
        <v>463</v>
      </c>
      <c r="AJ186" s="21" t="s">
        <v>464</v>
      </c>
      <c r="AK186" s="3"/>
      <c r="AL186" s="3"/>
    </row>
    <row r="187" spans="33:38" ht="12.75" hidden="1" customHeight="1">
      <c r="AG187" s="1"/>
      <c r="AH187" s="1"/>
      <c r="AI187" s="21" t="s">
        <v>465</v>
      </c>
      <c r="AJ187" s="21" t="s">
        <v>466</v>
      </c>
      <c r="AK187" s="3"/>
      <c r="AL187" s="3"/>
    </row>
    <row r="188" spans="33:38" ht="12.75" hidden="1" customHeight="1">
      <c r="AG188" s="1"/>
      <c r="AH188" s="1"/>
      <c r="AI188" s="21" t="s">
        <v>467</v>
      </c>
      <c r="AJ188" s="21" t="s">
        <v>468</v>
      </c>
      <c r="AK188" s="3"/>
      <c r="AL188" s="3"/>
    </row>
    <row r="189" spans="33:38" ht="12.75" hidden="1" customHeight="1">
      <c r="AG189" s="1"/>
      <c r="AH189" s="1"/>
      <c r="AI189" s="21" t="s">
        <v>469</v>
      </c>
      <c r="AJ189" s="21" t="s">
        <v>470</v>
      </c>
      <c r="AK189" s="3"/>
      <c r="AL189" s="3"/>
    </row>
    <row r="190" spans="33:38" ht="12.75" hidden="1" customHeight="1">
      <c r="AG190" s="1"/>
      <c r="AH190" s="1"/>
      <c r="AI190" s="21" t="s">
        <v>471</v>
      </c>
      <c r="AJ190" s="21" t="s">
        <v>472</v>
      </c>
      <c r="AK190" s="3"/>
      <c r="AL190" s="3"/>
    </row>
    <row r="191" spans="33:38" ht="12.75" hidden="1" customHeight="1">
      <c r="AG191" s="1"/>
      <c r="AH191" s="1"/>
      <c r="AI191" s="21" t="s">
        <v>473</v>
      </c>
      <c r="AJ191" s="21" t="s">
        <v>474</v>
      </c>
      <c r="AK191" s="3"/>
      <c r="AL191" s="3"/>
    </row>
    <row r="192" spans="33:38" ht="12.75" hidden="1" customHeight="1">
      <c r="AG192" s="1"/>
      <c r="AH192" s="1"/>
      <c r="AI192" s="21" t="s">
        <v>475</v>
      </c>
      <c r="AJ192" s="21" t="s">
        <v>476</v>
      </c>
      <c r="AK192" s="3"/>
      <c r="AL192" s="3"/>
    </row>
    <row r="193" spans="33:38" ht="12.75" hidden="1" customHeight="1">
      <c r="AG193" s="1"/>
      <c r="AH193" s="1"/>
      <c r="AI193" s="21" t="s">
        <v>477</v>
      </c>
      <c r="AJ193" s="21" t="s">
        <v>478</v>
      </c>
      <c r="AK193" s="3"/>
      <c r="AL193" s="3"/>
    </row>
    <row r="194" spans="33:38" ht="12.75" hidden="1" customHeight="1">
      <c r="AG194" s="1"/>
      <c r="AH194" s="1"/>
      <c r="AI194" s="21" t="s">
        <v>479</v>
      </c>
      <c r="AJ194" s="21" t="s">
        <v>480</v>
      </c>
      <c r="AK194" s="3"/>
      <c r="AL194" s="3"/>
    </row>
    <row r="195" spans="33:38" ht="12.75" hidden="1" customHeight="1">
      <c r="AG195" s="1"/>
      <c r="AH195" s="1"/>
      <c r="AI195" s="21" t="s">
        <v>481</v>
      </c>
      <c r="AJ195" s="21" t="s">
        <v>482</v>
      </c>
      <c r="AK195" s="3"/>
      <c r="AL195" s="3"/>
    </row>
    <row r="196" spans="33:38" ht="12.75" hidden="1" customHeight="1">
      <c r="AG196" s="1"/>
      <c r="AH196" s="1"/>
      <c r="AI196" s="21" t="s">
        <v>483</v>
      </c>
      <c r="AJ196" s="21" t="s">
        <v>484</v>
      </c>
      <c r="AK196" s="3"/>
      <c r="AL196" s="3"/>
    </row>
    <row r="197" spans="33:38" ht="12.75" hidden="1" customHeight="1">
      <c r="AG197" s="1"/>
      <c r="AH197" s="1"/>
      <c r="AI197" s="21" t="s">
        <v>485</v>
      </c>
      <c r="AJ197" s="21" t="s">
        <v>486</v>
      </c>
      <c r="AK197" s="3"/>
      <c r="AL197" s="3"/>
    </row>
    <row r="198" spans="33:38" ht="12.75" hidden="1" customHeight="1">
      <c r="AG198" s="1"/>
      <c r="AH198" s="1"/>
      <c r="AI198" s="21" t="s">
        <v>487</v>
      </c>
      <c r="AJ198" s="21" t="s">
        <v>488</v>
      </c>
      <c r="AK198" s="3"/>
      <c r="AL198" s="3"/>
    </row>
    <row r="199" spans="33:38" ht="12.75" hidden="1" customHeight="1">
      <c r="AG199" s="1"/>
      <c r="AH199" s="1"/>
      <c r="AI199" s="21" t="s">
        <v>489</v>
      </c>
      <c r="AJ199" s="21" t="s">
        <v>490</v>
      </c>
      <c r="AK199" s="3"/>
      <c r="AL199" s="3"/>
    </row>
    <row r="200" spans="33:38" ht="12.75" hidden="1" customHeight="1">
      <c r="AG200" s="1"/>
      <c r="AH200" s="1"/>
      <c r="AI200" s="21" t="s">
        <v>491</v>
      </c>
      <c r="AJ200" s="21" t="s">
        <v>492</v>
      </c>
      <c r="AK200" s="3"/>
      <c r="AL200" s="3"/>
    </row>
    <row r="201" spans="33:38" ht="12.75" hidden="1" customHeight="1">
      <c r="AG201" s="1"/>
      <c r="AH201" s="1"/>
      <c r="AI201" s="21" t="s">
        <v>493</v>
      </c>
      <c r="AJ201" s="21" t="s">
        <v>494</v>
      </c>
      <c r="AK201" s="3"/>
      <c r="AL201" s="3"/>
    </row>
    <row r="202" spans="33:38" ht="12.75" hidden="1" customHeight="1">
      <c r="AG202" s="1"/>
      <c r="AH202" s="1"/>
      <c r="AI202" s="21" t="s">
        <v>495</v>
      </c>
      <c r="AJ202" s="21" t="s">
        <v>496</v>
      </c>
      <c r="AK202" s="3"/>
      <c r="AL202" s="3"/>
    </row>
    <row r="203" spans="33:38" ht="12.75" hidden="1" customHeight="1">
      <c r="AG203" s="1"/>
      <c r="AH203" s="1"/>
      <c r="AI203" s="21" t="s">
        <v>497</v>
      </c>
      <c r="AJ203" s="21" t="s">
        <v>498</v>
      </c>
      <c r="AK203" s="3"/>
      <c r="AL203" s="3"/>
    </row>
    <row r="204" spans="33:38" ht="12.75" hidden="1" customHeight="1">
      <c r="AG204" s="1"/>
      <c r="AH204" s="1"/>
      <c r="AI204" s="21" t="s">
        <v>499</v>
      </c>
      <c r="AJ204" s="21" t="s">
        <v>500</v>
      </c>
      <c r="AK204" s="3"/>
      <c r="AL204" s="3"/>
    </row>
    <row r="205" spans="33:38" ht="12.75" hidden="1" customHeight="1">
      <c r="AG205" s="1"/>
      <c r="AH205" s="1"/>
      <c r="AI205" s="21" t="s">
        <v>501</v>
      </c>
      <c r="AJ205" s="21" t="s">
        <v>502</v>
      </c>
      <c r="AK205" s="3"/>
      <c r="AL205" s="3"/>
    </row>
    <row r="206" spans="33:38" ht="12.75" hidden="1" customHeight="1">
      <c r="AG206" s="1"/>
      <c r="AH206" s="1"/>
      <c r="AI206" s="227" t="s">
        <v>3528</v>
      </c>
      <c r="AJ206" s="21" t="s">
        <v>3527</v>
      </c>
      <c r="AK206" s="3"/>
      <c r="AL206" s="3"/>
    </row>
    <row r="207" spans="33:38" ht="12.75" hidden="1" customHeight="1">
      <c r="AG207" s="1"/>
      <c r="AH207" s="1"/>
      <c r="AI207" s="21" t="s">
        <v>503</v>
      </c>
      <c r="AJ207" s="21" t="s">
        <v>504</v>
      </c>
      <c r="AK207" s="3"/>
      <c r="AL207" s="3"/>
    </row>
    <row r="208" spans="33:38" ht="12.75" hidden="1" customHeight="1">
      <c r="AG208" s="1"/>
      <c r="AH208" s="1"/>
      <c r="AI208" s="21" t="s">
        <v>505</v>
      </c>
      <c r="AJ208" s="21" t="s">
        <v>506</v>
      </c>
      <c r="AK208" s="3"/>
      <c r="AL208" s="3"/>
    </row>
    <row r="209" spans="33:38" ht="12.75" hidden="1" customHeight="1">
      <c r="AG209" s="1"/>
      <c r="AH209" s="1"/>
      <c r="AI209" s="21" t="s">
        <v>507</v>
      </c>
      <c r="AJ209" s="21" t="s">
        <v>508</v>
      </c>
      <c r="AK209" s="3"/>
      <c r="AL209" s="3"/>
    </row>
    <row r="210" spans="33:38" ht="12.75" hidden="1" customHeight="1">
      <c r="AG210" s="1"/>
      <c r="AH210" s="1"/>
      <c r="AI210" s="21" t="s">
        <v>509</v>
      </c>
      <c r="AJ210" s="21" t="s">
        <v>510</v>
      </c>
      <c r="AK210" s="3"/>
      <c r="AL210" s="3"/>
    </row>
    <row r="211" spans="33:38" ht="12.75" hidden="1" customHeight="1">
      <c r="AG211" s="1"/>
      <c r="AH211" s="1"/>
      <c r="AI211" s="21" t="s">
        <v>511</v>
      </c>
      <c r="AJ211" s="21" t="s">
        <v>512</v>
      </c>
      <c r="AK211" s="3"/>
      <c r="AL211" s="3"/>
    </row>
    <row r="212" spans="33:38" ht="12.75" hidden="1" customHeight="1">
      <c r="AG212" s="1"/>
      <c r="AH212" s="1"/>
      <c r="AI212" s="21" t="s">
        <v>513</v>
      </c>
      <c r="AJ212" s="21" t="s">
        <v>514</v>
      </c>
      <c r="AK212" s="3"/>
      <c r="AL212" s="3"/>
    </row>
    <row r="213" spans="33:38" ht="12.75" hidden="1" customHeight="1">
      <c r="AG213" s="1"/>
      <c r="AH213" s="1"/>
      <c r="AI213" s="21" t="s">
        <v>515</v>
      </c>
      <c r="AJ213" s="21" t="s">
        <v>516</v>
      </c>
      <c r="AK213" s="3"/>
      <c r="AL213" s="3"/>
    </row>
    <row r="214" spans="33:38" ht="12.75" hidden="1" customHeight="1">
      <c r="AG214" s="1"/>
      <c r="AH214" s="1"/>
      <c r="AI214" s="21" t="s">
        <v>517</v>
      </c>
      <c r="AJ214" s="21" t="s">
        <v>518</v>
      </c>
      <c r="AK214" s="3"/>
      <c r="AL214" s="3"/>
    </row>
    <row r="215" spans="33:38" ht="12.75" hidden="1" customHeight="1">
      <c r="AG215" s="1"/>
      <c r="AH215" s="1"/>
      <c r="AI215" s="21" t="s">
        <v>519</v>
      </c>
      <c r="AJ215" s="21" t="s">
        <v>520</v>
      </c>
      <c r="AK215" s="3"/>
      <c r="AL215" s="3"/>
    </row>
    <row r="216" spans="33:38" ht="12.75" hidden="1" customHeight="1">
      <c r="AG216" s="1"/>
      <c r="AH216" s="1"/>
      <c r="AI216" s="21" t="s">
        <v>521</v>
      </c>
      <c r="AJ216" s="21" t="s">
        <v>522</v>
      </c>
      <c r="AK216" s="3"/>
      <c r="AL216" s="3"/>
    </row>
    <row r="217" spans="33:38" ht="12.75" hidden="1" customHeight="1">
      <c r="AG217" s="1"/>
      <c r="AH217" s="1"/>
      <c r="AI217" s="21" t="s">
        <v>523</v>
      </c>
      <c r="AJ217" s="21" t="s">
        <v>524</v>
      </c>
      <c r="AK217" s="3"/>
      <c r="AL217" s="3"/>
    </row>
    <row r="218" spans="33:38" ht="12.75" hidden="1" customHeight="1">
      <c r="AG218" s="1"/>
      <c r="AH218" s="1"/>
      <c r="AI218" s="21" t="s">
        <v>525</v>
      </c>
      <c r="AJ218" s="21" t="s">
        <v>526</v>
      </c>
      <c r="AK218" s="3"/>
      <c r="AL218" s="3"/>
    </row>
    <row r="219" spans="33:38" ht="12.75" hidden="1" customHeight="1">
      <c r="AG219" s="1"/>
      <c r="AH219" s="1"/>
      <c r="AI219" s="21" t="s">
        <v>527</v>
      </c>
      <c r="AJ219" s="21" t="s">
        <v>528</v>
      </c>
      <c r="AK219" s="3"/>
      <c r="AL219" s="3"/>
    </row>
    <row r="220" spans="33:38" ht="12.75" hidden="1" customHeight="1">
      <c r="AG220" s="1"/>
      <c r="AH220" s="1"/>
      <c r="AI220" s="21" t="s">
        <v>529</v>
      </c>
      <c r="AJ220" s="21" t="s">
        <v>530</v>
      </c>
      <c r="AK220" s="3"/>
      <c r="AL220" s="3"/>
    </row>
    <row r="221" spans="33:38" ht="12.75" hidden="1" customHeight="1">
      <c r="AG221" s="1"/>
      <c r="AH221" s="1"/>
      <c r="AI221" s="21" t="s">
        <v>531</v>
      </c>
      <c r="AJ221" s="21" t="s">
        <v>532</v>
      </c>
      <c r="AK221" s="3"/>
      <c r="AL221" s="3"/>
    </row>
    <row r="222" spans="33:38" ht="12.75" hidden="1" customHeight="1">
      <c r="AG222" s="1"/>
      <c r="AH222" s="1"/>
      <c r="AI222" s="21" t="s">
        <v>533</v>
      </c>
      <c r="AJ222" s="21" t="s">
        <v>534</v>
      </c>
      <c r="AK222" s="3"/>
      <c r="AL222" s="3"/>
    </row>
    <row r="223" spans="33:38" ht="12.75" hidden="1" customHeight="1">
      <c r="AG223" s="1"/>
      <c r="AH223" s="1"/>
      <c r="AI223" s="21" t="s">
        <v>535</v>
      </c>
      <c r="AJ223" s="21" t="s">
        <v>3743</v>
      </c>
      <c r="AK223" s="3"/>
      <c r="AL223" s="3"/>
    </row>
    <row r="224" spans="33:38" ht="12.75" hidden="1" customHeight="1">
      <c r="AG224" s="1"/>
      <c r="AH224" s="1"/>
      <c r="AI224" s="21" t="s">
        <v>537</v>
      </c>
      <c r="AJ224" s="21" t="s">
        <v>538</v>
      </c>
      <c r="AK224" s="3"/>
      <c r="AL224" s="3"/>
    </row>
    <row r="225" spans="33:38" ht="12.75" hidden="1" customHeight="1">
      <c r="AG225" s="1"/>
      <c r="AH225" s="1"/>
      <c r="AI225" s="21" t="s">
        <v>539</v>
      </c>
      <c r="AJ225" s="21" t="s">
        <v>540</v>
      </c>
      <c r="AK225" s="3"/>
      <c r="AL225" s="3"/>
    </row>
    <row r="226" spans="33:38" ht="12.75" hidden="1" customHeight="1">
      <c r="AG226" s="1"/>
      <c r="AH226" s="1"/>
      <c r="AI226" s="21" t="s">
        <v>541</v>
      </c>
      <c r="AJ226" s="21" t="s">
        <v>542</v>
      </c>
      <c r="AK226" s="3"/>
      <c r="AL226" s="3"/>
    </row>
    <row r="227" spans="33:38" ht="12.75" hidden="1" customHeight="1">
      <c r="AG227" s="1"/>
      <c r="AH227" s="1"/>
      <c r="AI227" s="21" t="s">
        <v>543</v>
      </c>
      <c r="AJ227" s="21" t="s">
        <v>544</v>
      </c>
      <c r="AK227" s="3"/>
      <c r="AL227" s="3"/>
    </row>
    <row r="228" spans="33:38" ht="12.75" hidden="1" customHeight="1">
      <c r="AG228" s="1"/>
      <c r="AH228" s="1"/>
      <c r="AI228" s="21" t="s">
        <v>545</v>
      </c>
      <c r="AJ228" s="21" t="s">
        <v>546</v>
      </c>
      <c r="AK228" s="3"/>
      <c r="AL228" s="3"/>
    </row>
    <row r="229" spans="33:38" ht="12.75" hidden="1" customHeight="1">
      <c r="AG229" s="1"/>
      <c r="AH229" s="1"/>
      <c r="AI229" s="21" t="s">
        <v>547</v>
      </c>
      <c r="AJ229" s="21" t="s">
        <v>548</v>
      </c>
      <c r="AK229" s="3"/>
      <c r="AL229" s="3"/>
    </row>
    <row r="230" spans="33:38" ht="12.75" hidden="1" customHeight="1">
      <c r="AG230" s="1"/>
      <c r="AH230" s="1"/>
      <c r="AI230" s="21" t="s">
        <v>549</v>
      </c>
      <c r="AJ230" s="21" t="s">
        <v>550</v>
      </c>
      <c r="AK230" s="3"/>
      <c r="AL230" s="3"/>
    </row>
    <row r="231" spans="33:38" ht="12.75" hidden="1" customHeight="1">
      <c r="AG231" s="1"/>
      <c r="AH231" s="1"/>
      <c r="AI231" s="21" t="s">
        <v>551</v>
      </c>
      <c r="AJ231" s="21" t="s">
        <v>552</v>
      </c>
      <c r="AK231" s="3"/>
      <c r="AL231" s="3"/>
    </row>
    <row r="232" spans="33:38" ht="12.75" hidden="1" customHeight="1">
      <c r="AG232" s="1"/>
      <c r="AH232" s="1"/>
      <c r="AI232" s="21" t="s">
        <v>553</v>
      </c>
      <c r="AJ232" s="21" t="s">
        <v>554</v>
      </c>
      <c r="AK232" s="3"/>
      <c r="AL232" s="3"/>
    </row>
    <row r="233" spans="33:38" ht="12.75" hidden="1" customHeight="1">
      <c r="AG233" s="1"/>
      <c r="AH233" s="1"/>
      <c r="AI233" s="21" t="s">
        <v>555</v>
      </c>
      <c r="AJ233" s="21" t="s">
        <v>556</v>
      </c>
      <c r="AK233" s="3"/>
      <c r="AL233" s="3"/>
    </row>
    <row r="234" spans="33:38" ht="12.75" hidden="1" customHeight="1">
      <c r="AG234" s="1"/>
      <c r="AH234" s="1"/>
      <c r="AI234" s="21" t="s">
        <v>557</v>
      </c>
      <c r="AJ234" s="21" t="s">
        <v>558</v>
      </c>
      <c r="AK234" s="3"/>
      <c r="AL234" s="3"/>
    </row>
    <row r="235" spans="33:38" ht="12.75" hidden="1" customHeight="1">
      <c r="AG235" s="1"/>
      <c r="AH235" s="1"/>
      <c r="AI235" s="21" t="s">
        <v>559</v>
      </c>
      <c r="AJ235" s="21" t="s">
        <v>560</v>
      </c>
      <c r="AK235" s="3"/>
      <c r="AL235" s="3"/>
    </row>
    <row r="236" spans="33:38" ht="12.75" hidden="1" customHeight="1">
      <c r="AG236" s="1"/>
      <c r="AH236" s="1"/>
      <c r="AI236" s="21" t="s">
        <v>561</v>
      </c>
      <c r="AJ236" s="21" t="s">
        <v>562</v>
      </c>
      <c r="AK236" s="3"/>
      <c r="AL236" s="3"/>
    </row>
    <row r="237" spans="33:38" ht="12.75" hidden="1" customHeight="1">
      <c r="AG237" s="1"/>
      <c r="AH237" s="1"/>
      <c r="AI237" s="21" t="s">
        <v>563</v>
      </c>
      <c r="AJ237" s="21" t="s">
        <v>564</v>
      </c>
      <c r="AK237" s="3"/>
      <c r="AL237" s="3"/>
    </row>
    <row r="238" spans="33:38" ht="12.75" hidden="1" customHeight="1">
      <c r="AG238" s="1"/>
      <c r="AH238" s="1"/>
      <c r="AI238" s="21" t="s">
        <v>565</v>
      </c>
      <c r="AJ238" s="21" t="s">
        <v>566</v>
      </c>
      <c r="AK238" s="3"/>
      <c r="AL238" s="3"/>
    </row>
    <row r="239" spans="33:38" ht="12.75" hidden="1" customHeight="1">
      <c r="AG239" s="1"/>
      <c r="AH239" s="1"/>
      <c r="AI239" s="21" t="s">
        <v>567</v>
      </c>
      <c r="AJ239" s="21" t="s">
        <v>568</v>
      </c>
      <c r="AK239" s="3"/>
      <c r="AL239" s="3"/>
    </row>
    <row r="240" spans="33:38" ht="12.75" hidden="1" customHeight="1">
      <c r="AG240" s="1"/>
      <c r="AH240" s="1"/>
      <c r="AI240" s="227" t="s">
        <v>3529</v>
      </c>
      <c r="AJ240" s="21" t="s">
        <v>3527</v>
      </c>
      <c r="AK240" s="3"/>
      <c r="AL240" s="3"/>
    </row>
    <row r="241" spans="33:38" ht="12.75" hidden="1" customHeight="1">
      <c r="AG241" s="1"/>
      <c r="AH241" s="1"/>
      <c r="AI241" s="21" t="s">
        <v>569</v>
      </c>
      <c r="AJ241" s="21" t="s">
        <v>570</v>
      </c>
      <c r="AK241" s="3"/>
      <c r="AL241" s="3"/>
    </row>
    <row r="242" spans="33:38" ht="12.75" hidden="1" customHeight="1">
      <c r="AG242" s="1"/>
      <c r="AH242" s="1"/>
      <c r="AI242" s="21" t="s">
        <v>571</v>
      </c>
      <c r="AJ242" s="21" t="s">
        <v>572</v>
      </c>
      <c r="AK242" s="3"/>
      <c r="AL242" s="3"/>
    </row>
    <row r="243" spans="33:38" ht="12.75" hidden="1" customHeight="1">
      <c r="AG243" s="1"/>
      <c r="AH243" s="1"/>
      <c r="AI243" s="21" t="s">
        <v>573</v>
      </c>
      <c r="AJ243" s="21" t="s">
        <v>574</v>
      </c>
      <c r="AK243" s="3"/>
      <c r="AL243" s="3"/>
    </row>
    <row r="244" spans="33:38" ht="12.75" hidden="1" customHeight="1">
      <c r="AG244" s="1"/>
      <c r="AH244" s="1"/>
      <c r="AI244" s="21" t="s">
        <v>575</v>
      </c>
      <c r="AJ244" s="21" t="s">
        <v>576</v>
      </c>
      <c r="AK244" s="3"/>
      <c r="AL244" s="3"/>
    </row>
    <row r="245" spans="33:38" ht="12.75" hidden="1" customHeight="1">
      <c r="AG245" s="1"/>
      <c r="AH245" s="1"/>
      <c r="AI245" s="21" t="s">
        <v>577</v>
      </c>
      <c r="AJ245" s="21" t="s">
        <v>578</v>
      </c>
      <c r="AK245" s="3"/>
      <c r="AL245" s="3"/>
    </row>
    <row r="246" spans="33:38" ht="12.75" hidden="1" customHeight="1">
      <c r="AG246" s="1"/>
      <c r="AH246" s="1"/>
      <c r="AI246" s="21" t="s">
        <v>579</v>
      </c>
      <c r="AJ246" s="21" t="s">
        <v>580</v>
      </c>
      <c r="AK246" s="3"/>
      <c r="AL246" s="3"/>
    </row>
    <row r="247" spans="33:38" ht="12.75" hidden="1" customHeight="1">
      <c r="AG247" s="1"/>
      <c r="AH247" s="1"/>
      <c r="AI247" s="21" t="s">
        <v>581</v>
      </c>
      <c r="AJ247" s="21" t="s">
        <v>582</v>
      </c>
      <c r="AK247" s="3"/>
      <c r="AL247" s="3"/>
    </row>
    <row r="248" spans="33:38" ht="12.75" hidden="1" customHeight="1">
      <c r="AG248" s="1"/>
      <c r="AH248" s="1"/>
      <c r="AI248" s="21" t="s">
        <v>583</v>
      </c>
      <c r="AJ248" s="21" t="s">
        <v>584</v>
      </c>
      <c r="AK248" s="3"/>
      <c r="AL248" s="3"/>
    </row>
    <row r="249" spans="33:38" ht="12.75" hidden="1" customHeight="1">
      <c r="AG249" s="1"/>
      <c r="AH249" s="1"/>
      <c r="AI249" s="21" t="s">
        <v>585</v>
      </c>
      <c r="AJ249" s="21" t="s">
        <v>586</v>
      </c>
      <c r="AK249" s="3"/>
      <c r="AL249" s="3"/>
    </row>
    <row r="250" spans="33:38" ht="12.75" hidden="1" customHeight="1">
      <c r="AG250" s="1"/>
      <c r="AH250" s="1"/>
      <c r="AI250" s="21" t="s">
        <v>587</v>
      </c>
      <c r="AJ250" s="21" t="s">
        <v>588</v>
      </c>
      <c r="AK250" s="3"/>
      <c r="AL250" s="3"/>
    </row>
    <row r="251" spans="33:38" ht="12.75" hidden="1" customHeight="1">
      <c r="AG251" s="1"/>
      <c r="AH251" s="1"/>
      <c r="AI251" s="21" t="s">
        <v>589</v>
      </c>
      <c r="AJ251" s="21" t="s">
        <v>590</v>
      </c>
      <c r="AK251" s="3"/>
      <c r="AL251" s="3"/>
    </row>
    <row r="252" spans="33:38" ht="12.75" hidden="1" customHeight="1">
      <c r="AG252" s="1"/>
      <c r="AH252" s="1"/>
      <c r="AI252" s="21" t="s">
        <v>591</v>
      </c>
      <c r="AJ252" s="21" t="s">
        <v>592</v>
      </c>
      <c r="AK252" s="3"/>
      <c r="AL252" s="3"/>
    </row>
    <row r="253" spans="33:38" ht="12.75" hidden="1" customHeight="1">
      <c r="AG253" s="1"/>
      <c r="AH253" s="1"/>
      <c r="AI253" s="21" t="s">
        <v>593</v>
      </c>
      <c r="AJ253" s="21" t="s">
        <v>594</v>
      </c>
      <c r="AK253" s="3"/>
      <c r="AL253" s="3"/>
    </row>
    <row r="254" spans="33:38" ht="12.75" hidden="1" customHeight="1">
      <c r="AG254" s="1"/>
      <c r="AH254" s="1"/>
      <c r="AI254" s="21" t="s">
        <v>595</v>
      </c>
      <c r="AJ254" s="21" t="s">
        <v>596</v>
      </c>
      <c r="AK254" s="3"/>
      <c r="AL254" s="3"/>
    </row>
    <row r="255" spans="33:38" ht="12.75" hidden="1" customHeight="1">
      <c r="AG255" s="1"/>
      <c r="AH255" s="1"/>
      <c r="AI255" s="21" t="s">
        <v>597</v>
      </c>
      <c r="AJ255" s="21" t="s">
        <v>598</v>
      </c>
      <c r="AK255" s="3"/>
      <c r="AL255" s="3"/>
    </row>
    <row r="256" spans="33:38" ht="12.75" hidden="1" customHeight="1">
      <c r="AG256" s="1"/>
      <c r="AH256" s="1"/>
      <c r="AI256" s="21" t="s">
        <v>599</v>
      </c>
      <c r="AJ256" s="21" t="s">
        <v>600</v>
      </c>
      <c r="AK256" s="3"/>
      <c r="AL256" s="3"/>
    </row>
    <row r="257" spans="33:38" ht="12.75" hidden="1" customHeight="1">
      <c r="AG257" s="1"/>
      <c r="AH257" s="1"/>
      <c r="AI257" s="21" t="s">
        <v>601</v>
      </c>
      <c r="AJ257" s="21" t="s">
        <v>602</v>
      </c>
      <c r="AK257" s="3"/>
      <c r="AL257" s="3"/>
    </row>
    <row r="258" spans="33:38" ht="12.75" hidden="1" customHeight="1">
      <c r="AG258" s="1"/>
      <c r="AH258" s="1"/>
      <c r="AI258" s="21" t="s">
        <v>603</v>
      </c>
      <c r="AJ258" s="21" t="s">
        <v>604</v>
      </c>
      <c r="AK258" s="3"/>
      <c r="AL258" s="3"/>
    </row>
    <row r="259" spans="33:38" ht="12.75" hidden="1" customHeight="1">
      <c r="AG259" s="1"/>
      <c r="AH259" s="1"/>
      <c r="AI259" s="21" t="s">
        <v>605</v>
      </c>
      <c r="AJ259" s="21" t="s">
        <v>606</v>
      </c>
      <c r="AK259" s="3"/>
      <c r="AL259" s="3"/>
    </row>
    <row r="260" spans="33:38" ht="12.75" hidden="1" customHeight="1">
      <c r="AG260" s="1"/>
      <c r="AH260" s="1"/>
      <c r="AI260" s="21" t="s">
        <v>607</v>
      </c>
      <c r="AJ260" s="21" t="s">
        <v>608</v>
      </c>
      <c r="AK260" s="3"/>
      <c r="AL260" s="3"/>
    </row>
    <row r="261" spans="33:38" ht="12.75" hidden="1" customHeight="1">
      <c r="AG261" s="1"/>
      <c r="AH261" s="1"/>
      <c r="AI261" s="21" t="s">
        <v>609</v>
      </c>
      <c r="AJ261" s="21" t="s">
        <v>610</v>
      </c>
      <c r="AK261" s="3"/>
      <c r="AL261" s="3"/>
    </row>
    <row r="262" spans="33:38" ht="12.75" hidden="1" customHeight="1">
      <c r="AG262" s="1"/>
      <c r="AH262" s="1"/>
      <c r="AI262" s="21" t="s">
        <v>611</v>
      </c>
      <c r="AJ262" s="21" t="s">
        <v>612</v>
      </c>
      <c r="AK262" s="3"/>
      <c r="AL262" s="3"/>
    </row>
    <row r="263" spans="33:38" ht="12.75" hidden="1" customHeight="1">
      <c r="AG263" s="1"/>
      <c r="AH263" s="1"/>
      <c r="AI263" s="21" t="s">
        <v>613</v>
      </c>
      <c r="AJ263" s="21" t="s">
        <v>614</v>
      </c>
      <c r="AK263" s="3"/>
      <c r="AL263" s="3"/>
    </row>
    <row r="264" spans="33:38" ht="12.75" hidden="1" customHeight="1">
      <c r="AG264" s="1"/>
      <c r="AH264" s="1"/>
      <c r="AI264" s="21" t="s">
        <v>615</v>
      </c>
      <c r="AJ264" s="21" t="s">
        <v>616</v>
      </c>
      <c r="AK264" s="3"/>
      <c r="AL264" s="3"/>
    </row>
    <row r="265" spans="33:38" ht="12.75" hidden="1" customHeight="1">
      <c r="AG265" s="1"/>
      <c r="AH265" s="1"/>
      <c r="AI265" s="21" t="s">
        <v>617</v>
      </c>
      <c r="AJ265" s="21" t="s">
        <v>618</v>
      </c>
      <c r="AK265" s="3"/>
      <c r="AL265" s="3"/>
    </row>
    <row r="266" spans="33:38" ht="12.75" hidden="1" customHeight="1">
      <c r="AG266" s="1"/>
      <c r="AH266" s="1"/>
      <c r="AI266" s="21" t="s">
        <v>619</v>
      </c>
      <c r="AJ266" s="21" t="s">
        <v>620</v>
      </c>
      <c r="AK266" s="3"/>
      <c r="AL266" s="3"/>
    </row>
    <row r="267" spans="33:38" ht="12.75" hidden="1" customHeight="1">
      <c r="AG267" s="1"/>
      <c r="AH267" s="1"/>
      <c r="AI267" s="21" t="s">
        <v>621</v>
      </c>
      <c r="AJ267" s="21" t="s">
        <v>622</v>
      </c>
      <c r="AK267" s="3"/>
      <c r="AL267" s="3"/>
    </row>
    <row r="268" spans="33:38" ht="12.75" hidden="1" customHeight="1">
      <c r="AG268" s="1"/>
      <c r="AH268" s="1"/>
      <c r="AI268" s="21" t="s">
        <v>623</v>
      </c>
      <c r="AJ268" s="21" t="s">
        <v>624</v>
      </c>
      <c r="AK268" s="3"/>
      <c r="AL268" s="3"/>
    </row>
    <row r="269" spans="33:38" ht="12.75" hidden="1" customHeight="1">
      <c r="AG269" s="1"/>
      <c r="AH269" s="1"/>
      <c r="AI269" s="21" t="s">
        <v>625</v>
      </c>
      <c r="AJ269" s="21" t="s">
        <v>626</v>
      </c>
      <c r="AK269" s="3"/>
      <c r="AL269" s="3"/>
    </row>
    <row r="270" spans="33:38" ht="12.75" hidden="1" customHeight="1">
      <c r="AG270" s="1"/>
      <c r="AH270" s="1"/>
      <c r="AI270" s="21" t="s">
        <v>627</v>
      </c>
      <c r="AJ270" s="21" t="s">
        <v>628</v>
      </c>
      <c r="AK270" s="3"/>
      <c r="AL270" s="3"/>
    </row>
    <row r="271" spans="33:38" ht="12.75" hidden="1" customHeight="1">
      <c r="AG271" s="1"/>
      <c r="AH271" s="1"/>
      <c r="AI271" s="21" t="s">
        <v>629</v>
      </c>
      <c r="AJ271" s="21" t="s">
        <v>630</v>
      </c>
      <c r="AK271" s="3"/>
      <c r="AL271" s="3"/>
    </row>
    <row r="272" spans="33:38" ht="12.75" hidden="1" customHeight="1">
      <c r="AG272" s="1"/>
      <c r="AH272" s="1"/>
      <c r="AI272" s="21" t="s">
        <v>631</v>
      </c>
      <c r="AJ272" s="21" t="s">
        <v>632</v>
      </c>
      <c r="AK272" s="3"/>
      <c r="AL272" s="3"/>
    </row>
    <row r="273" spans="33:38" ht="12.75" hidden="1" customHeight="1">
      <c r="AG273" s="1"/>
      <c r="AH273" s="1"/>
      <c r="AI273" s="21" t="s">
        <v>633</v>
      </c>
      <c r="AJ273" s="21" t="s">
        <v>634</v>
      </c>
      <c r="AK273" s="3"/>
      <c r="AL273" s="3"/>
    </row>
    <row r="274" spans="33:38" ht="12.75" hidden="1" customHeight="1">
      <c r="AG274" s="1"/>
      <c r="AH274" s="1"/>
      <c r="AI274" s="21" t="s">
        <v>635</v>
      </c>
      <c r="AJ274" s="21" t="s">
        <v>636</v>
      </c>
      <c r="AK274" s="3"/>
      <c r="AL274" s="3"/>
    </row>
    <row r="275" spans="33:38" ht="12.75" hidden="1" customHeight="1">
      <c r="AG275" s="1"/>
      <c r="AH275" s="1"/>
      <c r="AI275" s="21" t="s">
        <v>637</v>
      </c>
      <c r="AJ275" s="21" t="s">
        <v>638</v>
      </c>
      <c r="AK275" s="3"/>
      <c r="AL275" s="3"/>
    </row>
    <row r="276" spans="33:38" ht="12.75" hidden="1" customHeight="1">
      <c r="AG276" s="1"/>
      <c r="AH276" s="1"/>
      <c r="AI276" s="227" t="s">
        <v>3530</v>
      </c>
      <c r="AJ276" s="21" t="s">
        <v>3527</v>
      </c>
      <c r="AK276" s="3"/>
      <c r="AL276" s="3"/>
    </row>
    <row r="277" spans="33:38" ht="12.75" hidden="1" customHeight="1">
      <c r="AG277" s="1"/>
      <c r="AH277" s="1"/>
      <c r="AI277" s="21" t="s">
        <v>639</v>
      </c>
      <c r="AJ277" s="21" t="s">
        <v>640</v>
      </c>
      <c r="AK277" s="3"/>
      <c r="AL277" s="3"/>
    </row>
    <row r="278" spans="33:38" ht="12.75" hidden="1" customHeight="1">
      <c r="AG278" s="1"/>
      <c r="AH278" s="1"/>
      <c r="AI278" s="21" t="s">
        <v>641</v>
      </c>
      <c r="AJ278" s="21" t="s">
        <v>642</v>
      </c>
      <c r="AK278" s="3"/>
      <c r="AL278" s="3"/>
    </row>
    <row r="279" spans="33:38" ht="12.75" hidden="1" customHeight="1">
      <c r="AG279" s="1"/>
      <c r="AH279" s="1"/>
      <c r="AI279" s="21" t="s">
        <v>643</v>
      </c>
      <c r="AJ279" s="21" t="s">
        <v>644</v>
      </c>
      <c r="AK279" s="3"/>
      <c r="AL279" s="3"/>
    </row>
    <row r="280" spans="33:38" ht="12.75" hidden="1" customHeight="1">
      <c r="AG280" s="1"/>
      <c r="AH280" s="1"/>
      <c r="AI280" s="21" t="s">
        <v>645</v>
      </c>
      <c r="AJ280" s="21" t="s">
        <v>646</v>
      </c>
      <c r="AK280" s="3"/>
      <c r="AL280" s="3"/>
    </row>
    <row r="281" spans="33:38" ht="12.75" hidden="1" customHeight="1">
      <c r="AG281" s="1"/>
      <c r="AH281" s="1"/>
      <c r="AI281" s="21" t="s">
        <v>647</v>
      </c>
      <c r="AJ281" s="21" t="s">
        <v>648</v>
      </c>
      <c r="AK281" s="3"/>
      <c r="AL281" s="3"/>
    </row>
    <row r="282" spans="33:38" ht="12.75" hidden="1" customHeight="1">
      <c r="AG282" s="1"/>
      <c r="AH282" s="1"/>
      <c r="AI282" s="21" t="s">
        <v>649</v>
      </c>
      <c r="AJ282" s="21" t="s">
        <v>650</v>
      </c>
      <c r="AK282" s="3"/>
      <c r="AL282" s="3"/>
    </row>
    <row r="283" spans="33:38" ht="12.75" hidden="1" customHeight="1">
      <c r="AG283" s="1"/>
      <c r="AH283" s="1"/>
      <c r="AI283" s="21" t="s">
        <v>651</v>
      </c>
      <c r="AJ283" s="21" t="s">
        <v>652</v>
      </c>
      <c r="AK283" s="3"/>
      <c r="AL283" s="3"/>
    </row>
    <row r="284" spans="33:38" ht="12.75" hidden="1" customHeight="1">
      <c r="AG284" s="1"/>
      <c r="AH284" s="1"/>
      <c r="AI284" s="21" t="s">
        <v>653</v>
      </c>
      <c r="AJ284" s="21" t="s">
        <v>654</v>
      </c>
      <c r="AK284" s="3"/>
      <c r="AL284" s="3"/>
    </row>
    <row r="285" spans="33:38" ht="12.75" hidden="1" customHeight="1">
      <c r="AG285" s="1"/>
      <c r="AH285" s="1"/>
      <c r="AI285" s="21" t="s">
        <v>655</v>
      </c>
      <c r="AJ285" s="21" t="s">
        <v>656</v>
      </c>
      <c r="AK285" s="3"/>
      <c r="AL285" s="3"/>
    </row>
    <row r="286" spans="33:38" ht="12.75" hidden="1" customHeight="1">
      <c r="AG286" s="1"/>
      <c r="AH286" s="1"/>
      <c r="AI286" s="21" t="s">
        <v>657</v>
      </c>
      <c r="AJ286" s="21" t="s">
        <v>658</v>
      </c>
      <c r="AK286" s="3"/>
      <c r="AL286" s="3"/>
    </row>
    <row r="287" spans="33:38" ht="12.75" hidden="1" customHeight="1">
      <c r="AG287" s="1"/>
      <c r="AH287" s="1"/>
      <c r="AI287" s="21" t="s">
        <v>659</v>
      </c>
      <c r="AJ287" s="21" t="s">
        <v>660</v>
      </c>
      <c r="AK287" s="3"/>
      <c r="AL287" s="3"/>
    </row>
    <row r="288" spans="33:38" ht="12.75" hidden="1" customHeight="1">
      <c r="AG288" s="1"/>
      <c r="AH288" s="1"/>
      <c r="AI288" s="21" t="s">
        <v>661</v>
      </c>
      <c r="AJ288" s="21" t="s">
        <v>662</v>
      </c>
      <c r="AK288" s="3"/>
      <c r="AL288" s="3"/>
    </row>
    <row r="289" spans="33:38" ht="12.75" hidden="1" customHeight="1">
      <c r="AG289" s="1"/>
      <c r="AH289" s="1"/>
      <c r="AI289" s="21" t="s">
        <v>663</v>
      </c>
      <c r="AJ289" s="21" t="s">
        <v>664</v>
      </c>
      <c r="AK289" s="3"/>
      <c r="AL289" s="3"/>
    </row>
    <row r="290" spans="33:38" ht="12.75" hidden="1" customHeight="1">
      <c r="AG290" s="1"/>
      <c r="AH290" s="1"/>
      <c r="AI290" s="21" t="s">
        <v>665</v>
      </c>
      <c r="AJ290" s="21" t="s">
        <v>666</v>
      </c>
      <c r="AK290" s="3"/>
      <c r="AL290" s="3"/>
    </row>
    <row r="291" spans="33:38" ht="12.75" hidden="1" customHeight="1">
      <c r="AG291" s="1"/>
      <c r="AH291" s="1"/>
      <c r="AI291" s="21" t="s">
        <v>667</v>
      </c>
      <c r="AJ291" s="21" t="s">
        <v>668</v>
      </c>
      <c r="AK291" s="3"/>
      <c r="AL291" s="3"/>
    </row>
    <row r="292" spans="33:38" ht="12.75" hidden="1" customHeight="1">
      <c r="AG292" s="1"/>
      <c r="AH292" s="1"/>
      <c r="AI292" s="21" t="s">
        <v>669</v>
      </c>
      <c r="AJ292" s="21" t="s">
        <v>670</v>
      </c>
      <c r="AK292" s="3"/>
      <c r="AL292" s="3"/>
    </row>
    <row r="293" spans="33:38" ht="12.75" hidden="1" customHeight="1">
      <c r="AG293" s="1"/>
      <c r="AH293" s="1"/>
      <c r="AI293" s="21" t="s">
        <v>671</v>
      </c>
      <c r="AJ293" s="21" t="s">
        <v>672</v>
      </c>
      <c r="AK293" s="3"/>
      <c r="AL293" s="3"/>
    </row>
    <row r="294" spans="33:38" ht="12.75" hidden="1" customHeight="1">
      <c r="AG294" s="1"/>
      <c r="AH294" s="1"/>
      <c r="AI294" s="21" t="s">
        <v>673</v>
      </c>
      <c r="AJ294" s="21" t="s">
        <v>674</v>
      </c>
      <c r="AK294" s="3"/>
      <c r="AL294" s="3"/>
    </row>
    <row r="295" spans="33:38" ht="12.75" hidden="1" customHeight="1">
      <c r="AG295" s="1"/>
      <c r="AH295" s="1"/>
      <c r="AI295" s="21" t="s">
        <v>675</v>
      </c>
      <c r="AJ295" s="21" t="s">
        <v>676</v>
      </c>
      <c r="AK295" s="3"/>
      <c r="AL295" s="3"/>
    </row>
    <row r="296" spans="33:38" ht="12.75" hidden="1" customHeight="1">
      <c r="AG296" s="1"/>
      <c r="AH296" s="1"/>
      <c r="AI296" s="21" t="s">
        <v>677</v>
      </c>
      <c r="AJ296" s="21" t="s">
        <v>678</v>
      </c>
      <c r="AK296" s="3"/>
      <c r="AL296" s="3"/>
    </row>
    <row r="297" spans="33:38" ht="12.75" hidden="1" customHeight="1">
      <c r="AG297" s="1"/>
      <c r="AH297" s="1"/>
      <c r="AI297" s="21" t="s">
        <v>679</v>
      </c>
      <c r="AJ297" s="21" t="s">
        <v>680</v>
      </c>
      <c r="AK297" s="3"/>
      <c r="AL297" s="3"/>
    </row>
    <row r="298" spans="33:38" ht="12.75" hidden="1" customHeight="1">
      <c r="AG298" s="1"/>
      <c r="AH298" s="1"/>
      <c r="AI298" s="21" t="s">
        <v>681</v>
      </c>
      <c r="AJ298" s="21" t="s">
        <v>682</v>
      </c>
      <c r="AK298" s="3"/>
      <c r="AL298" s="3"/>
    </row>
    <row r="299" spans="33:38" ht="12.75" hidden="1" customHeight="1">
      <c r="AG299" s="1"/>
      <c r="AH299" s="1"/>
      <c r="AI299" s="21" t="s">
        <v>683</v>
      </c>
      <c r="AJ299" s="21" t="s">
        <v>684</v>
      </c>
      <c r="AK299" s="3"/>
      <c r="AL299" s="3"/>
    </row>
    <row r="300" spans="33:38" ht="12.75" hidden="1" customHeight="1">
      <c r="AG300" s="1"/>
      <c r="AH300" s="1"/>
      <c r="AI300" s="21" t="s">
        <v>685</v>
      </c>
      <c r="AJ300" s="21" t="s">
        <v>686</v>
      </c>
      <c r="AK300" s="3"/>
      <c r="AL300" s="3"/>
    </row>
    <row r="301" spans="33:38" ht="12.75" hidden="1" customHeight="1">
      <c r="AG301" s="1"/>
      <c r="AH301" s="1"/>
      <c r="AI301" s="21" t="s">
        <v>687</v>
      </c>
      <c r="AJ301" s="21" t="s">
        <v>688</v>
      </c>
      <c r="AK301" s="3"/>
      <c r="AL301" s="3"/>
    </row>
    <row r="302" spans="33:38" ht="12.75" hidden="1" customHeight="1">
      <c r="AG302" s="1"/>
      <c r="AH302" s="1"/>
      <c r="AI302" s="227" t="s">
        <v>3531</v>
      </c>
      <c r="AJ302" s="21" t="s">
        <v>3527</v>
      </c>
      <c r="AK302" s="3"/>
      <c r="AL302" s="3"/>
    </row>
    <row r="303" spans="33:38" ht="12.75" hidden="1" customHeight="1">
      <c r="AG303" s="1"/>
      <c r="AH303" s="1"/>
      <c r="AI303" s="21" t="s">
        <v>689</v>
      </c>
      <c r="AJ303" s="21" t="s">
        <v>690</v>
      </c>
      <c r="AK303" s="3"/>
      <c r="AL303" s="3"/>
    </row>
    <row r="304" spans="33:38" ht="12.75" hidden="1" customHeight="1">
      <c r="AG304" s="1"/>
      <c r="AH304" s="1"/>
      <c r="AI304" s="21" t="s">
        <v>691</v>
      </c>
      <c r="AJ304" s="21" t="s">
        <v>692</v>
      </c>
      <c r="AK304" s="3"/>
      <c r="AL304" s="3"/>
    </row>
    <row r="305" spans="33:38" ht="12.75" hidden="1" customHeight="1">
      <c r="AG305" s="1"/>
      <c r="AH305" s="1"/>
      <c r="AI305" s="21" t="s">
        <v>693</v>
      </c>
      <c r="AJ305" s="21" t="s">
        <v>694</v>
      </c>
      <c r="AK305" s="3"/>
      <c r="AL305" s="3"/>
    </row>
    <row r="306" spans="33:38" ht="12.75" hidden="1" customHeight="1">
      <c r="AG306" s="1"/>
      <c r="AH306" s="1"/>
      <c r="AI306" s="21" t="s">
        <v>695</v>
      </c>
      <c r="AJ306" s="21" t="s">
        <v>696</v>
      </c>
      <c r="AK306" s="3"/>
      <c r="AL306" s="3"/>
    </row>
    <row r="307" spans="33:38" ht="12.75" hidden="1" customHeight="1">
      <c r="AG307" s="1"/>
      <c r="AH307" s="1"/>
      <c r="AI307" s="21" t="s">
        <v>697</v>
      </c>
      <c r="AJ307" s="21" t="s">
        <v>698</v>
      </c>
      <c r="AK307" s="3"/>
      <c r="AL307" s="3"/>
    </row>
    <row r="308" spans="33:38" ht="12.75" hidden="1" customHeight="1">
      <c r="AG308" s="1"/>
      <c r="AH308" s="1"/>
      <c r="AI308" s="21" t="s">
        <v>699</v>
      </c>
      <c r="AJ308" s="21" t="s">
        <v>700</v>
      </c>
      <c r="AK308" s="3"/>
      <c r="AL308" s="3"/>
    </row>
    <row r="309" spans="33:38" ht="12.75" hidden="1" customHeight="1">
      <c r="AG309" s="1"/>
      <c r="AH309" s="1"/>
      <c r="AI309" s="21" t="s">
        <v>701</v>
      </c>
      <c r="AJ309" s="21" t="s">
        <v>702</v>
      </c>
      <c r="AK309" s="3"/>
      <c r="AL309" s="3"/>
    </row>
    <row r="310" spans="33:38" ht="12.75" hidden="1" customHeight="1">
      <c r="AG310" s="1"/>
      <c r="AH310" s="1"/>
      <c r="AI310" s="21" t="s">
        <v>703</v>
      </c>
      <c r="AJ310" s="21" t="s">
        <v>704</v>
      </c>
      <c r="AK310" s="3"/>
      <c r="AL310" s="3"/>
    </row>
    <row r="311" spans="33:38" ht="12.75" hidden="1" customHeight="1">
      <c r="AG311" s="1"/>
      <c r="AH311" s="1"/>
      <c r="AI311" s="21" t="s">
        <v>705</v>
      </c>
      <c r="AJ311" s="21" t="s">
        <v>706</v>
      </c>
      <c r="AK311" s="3"/>
      <c r="AL311" s="3"/>
    </row>
    <row r="312" spans="33:38" ht="12.75" hidden="1" customHeight="1">
      <c r="AG312" s="1"/>
      <c r="AH312" s="1"/>
      <c r="AI312" s="21" t="s">
        <v>707</v>
      </c>
      <c r="AJ312" s="21" t="s">
        <v>708</v>
      </c>
      <c r="AK312" s="3"/>
      <c r="AL312" s="3"/>
    </row>
    <row r="313" spans="33:38" ht="12.75" hidden="1" customHeight="1">
      <c r="AG313" s="1"/>
      <c r="AH313" s="1"/>
      <c r="AI313" s="21" t="s">
        <v>709</v>
      </c>
      <c r="AJ313" s="21" t="s">
        <v>710</v>
      </c>
      <c r="AK313" s="3"/>
      <c r="AL313" s="3"/>
    </row>
    <row r="314" spans="33:38" ht="12.75" hidden="1" customHeight="1">
      <c r="AG314" s="1"/>
      <c r="AH314" s="1"/>
      <c r="AI314" s="21" t="s">
        <v>711</v>
      </c>
      <c r="AJ314" s="21" t="s">
        <v>712</v>
      </c>
      <c r="AK314" s="3"/>
      <c r="AL314" s="3"/>
    </row>
    <row r="315" spans="33:38" ht="12.75" hidden="1" customHeight="1">
      <c r="AG315" s="1"/>
      <c r="AH315" s="1"/>
      <c r="AI315" s="21" t="s">
        <v>713</v>
      </c>
      <c r="AJ315" s="21" t="s">
        <v>714</v>
      </c>
      <c r="AK315" s="3"/>
      <c r="AL315" s="3"/>
    </row>
    <row r="316" spans="33:38" ht="12.75" hidden="1" customHeight="1">
      <c r="AG316" s="1"/>
      <c r="AH316" s="1"/>
      <c r="AI316" s="21" t="s">
        <v>715</v>
      </c>
      <c r="AJ316" s="21" t="s">
        <v>716</v>
      </c>
      <c r="AK316" s="3"/>
      <c r="AL316" s="3"/>
    </row>
    <row r="317" spans="33:38" ht="12.75" hidden="1" customHeight="1">
      <c r="AG317" s="1"/>
      <c r="AH317" s="1"/>
      <c r="AI317" s="21" t="s">
        <v>717</v>
      </c>
      <c r="AJ317" s="21" t="s">
        <v>718</v>
      </c>
      <c r="AK317" s="3"/>
      <c r="AL317" s="3"/>
    </row>
    <row r="318" spans="33:38" ht="12.75" hidden="1" customHeight="1">
      <c r="AG318" s="1"/>
      <c r="AH318" s="1"/>
      <c r="AI318" s="21" t="s">
        <v>719</v>
      </c>
      <c r="AJ318" s="21" t="s">
        <v>720</v>
      </c>
      <c r="AK318" s="3"/>
      <c r="AL318" s="3"/>
    </row>
    <row r="319" spans="33:38" ht="12.75" hidden="1" customHeight="1">
      <c r="AG319" s="1"/>
      <c r="AH319" s="1"/>
      <c r="AI319" s="21" t="s">
        <v>721</v>
      </c>
      <c r="AJ319" s="21" t="s">
        <v>722</v>
      </c>
      <c r="AK319" s="3"/>
      <c r="AL319" s="3"/>
    </row>
    <row r="320" spans="33:38" ht="12.75" hidden="1" customHeight="1">
      <c r="AG320" s="1"/>
      <c r="AH320" s="1"/>
      <c r="AI320" s="21" t="s">
        <v>723</v>
      </c>
      <c r="AJ320" s="21" t="s">
        <v>724</v>
      </c>
      <c r="AK320" s="3"/>
      <c r="AL320" s="3"/>
    </row>
    <row r="321" spans="33:38" ht="12.75" hidden="1" customHeight="1">
      <c r="AG321" s="1"/>
      <c r="AH321" s="1"/>
      <c r="AI321" s="21" t="s">
        <v>725</v>
      </c>
      <c r="AJ321" s="21" t="s">
        <v>726</v>
      </c>
      <c r="AK321" s="3"/>
      <c r="AL321" s="3"/>
    </row>
    <row r="322" spans="33:38" ht="12.75" hidden="1" customHeight="1">
      <c r="AG322" s="1"/>
      <c r="AH322" s="1"/>
      <c r="AI322" s="21" t="s">
        <v>727</v>
      </c>
      <c r="AJ322" s="21" t="s">
        <v>728</v>
      </c>
      <c r="AK322" s="3"/>
      <c r="AL322" s="3"/>
    </row>
    <row r="323" spans="33:38" ht="12.75" hidden="1" customHeight="1">
      <c r="AG323" s="1"/>
      <c r="AH323" s="1"/>
      <c r="AI323" s="21" t="s">
        <v>729</v>
      </c>
      <c r="AJ323" s="21" t="s">
        <v>730</v>
      </c>
      <c r="AK323" s="3"/>
      <c r="AL323" s="3"/>
    </row>
    <row r="324" spans="33:38" ht="12.75" hidden="1" customHeight="1">
      <c r="AG324" s="1"/>
      <c r="AH324" s="1"/>
      <c r="AI324" s="21" t="s">
        <v>731</v>
      </c>
      <c r="AJ324" s="21" t="s">
        <v>732</v>
      </c>
      <c r="AK324" s="3"/>
      <c r="AL324" s="3"/>
    </row>
    <row r="325" spans="33:38" ht="12.75" hidden="1" customHeight="1">
      <c r="AG325" s="1"/>
      <c r="AH325" s="1"/>
      <c r="AI325" s="21" t="s">
        <v>733</v>
      </c>
      <c r="AJ325" s="21" t="s">
        <v>734</v>
      </c>
      <c r="AK325" s="3"/>
      <c r="AL325" s="3"/>
    </row>
    <row r="326" spans="33:38" ht="12.75" hidden="1" customHeight="1">
      <c r="AG326" s="1"/>
      <c r="AH326" s="1"/>
      <c r="AI326" s="21" t="s">
        <v>735</v>
      </c>
      <c r="AJ326" s="21" t="s">
        <v>736</v>
      </c>
      <c r="AK326" s="3"/>
      <c r="AL326" s="3"/>
    </row>
    <row r="327" spans="33:38" ht="12.75" hidden="1" customHeight="1">
      <c r="AG327" s="1"/>
      <c r="AH327" s="1"/>
      <c r="AI327" s="21" t="s">
        <v>737</v>
      </c>
      <c r="AJ327" s="21" t="s">
        <v>738</v>
      </c>
      <c r="AK327" s="3"/>
      <c r="AL327" s="3"/>
    </row>
    <row r="328" spans="33:38" ht="12.75" hidden="1" customHeight="1">
      <c r="AG328" s="1"/>
      <c r="AH328" s="1"/>
      <c r="AI328" s="21" t="s">
        <v>739</v>
      </c>
      <c r="AJ328" s="21" t="s">
        <v>740</v>
      </c>
      <c r="AK328" s="3"/>
      <c r="AL328" s="3"/>
    </row>
    <row r="329" spans="33:38" ht="12.75" hidden="1" customHeight="1">
      <c r="AG329" s="1"/>
      <c r="AH329" s="1"/>
      <c r="AI329" s="21" t="s">
        <v>741</v>
      </c>
      <c r="AJ329" s="21" t="s">
        <v>742</v>
      </c>
      <c r="AK329" s="3"/>
      <c r="AL329" s="3"/>
    </row>
    <row r="330" spans="33:38" ht="12.75" hidden="1" customHeight="1">
      <c r="AG330" s="1"/>
      <c r="AH330" s="1"/>
      <c r="AI330" s="21" t="s">
        <v>743</v>
      </c>
      <c r="AJ330" s="21" t="s">
        <v>744</v>
      </c>
      <c r="AK330" s="3"/>
      <c r="AL330" s="3"/>
    </row>
    <row r="331" spans="33:38" ht="12.75" hidden="1" customHeight="1">
      <c r="AG331" s="1"/>
      <c r="AH331" s="1"/>
      <c r="AI331" s="21" t="s">
        <v>745</v>
      </c>
      <c r="AJ331" s="21" t="s">
        <v>746</v>
      </c>
      <c r="AK331" s="3"/>
      <c r="AL331" s="3"/>
    </row>
    <row r="332" spans="33:38" ht="12.75" hidden="1" customHeight="1">
      <c r="AG332" s="1"/>
      <c r="AH332" s="1"/>
      <c r="AI332" s="21" t="s">
        <v>747</v>
      </c>
      <c r="AJ332" s="21" t="s">
        <v>748</v>
      </c>
      <c r="AK332" s="3"/>
      <c r="AL332" s="3"/>
    </row>
    <row r="333" spans="33:38" ht="12.75" hidden="1" customHeight="1">
      <c r="AG333" s="1"/>
      <c r="AH333" s="1"/>
      <c r="AI333" s="21" t="s">
        <v>749</v>
      </c>
      <c r="AJ333" s="21" t="s">
        <v>750</v>
      </c>
      <c r="AK333" s="3"/>
      <c r="AL333" s="3"/>
    </row>
    <row r="334" spans="33:38" ht="12.75" hidden="1" customHeight="1">
      <c r="AG334" s="1"/>
      <c r="AH334" s="1"/>
      <c r="AI334" s="21" t="s">
        <v>751</v>
      </c>
      <c r="AJ334" s="21" t="s">
        <v>752</v>
      </c>
      <c r="AK334" s="3"/>
      <c r="AL334" s="3"/>
    </row>
    <row r="335" spans="33:38" ht="12.75" hidden="1" customHeight="1">
      <c r="AG335" s="1"/>
      <c r="AH335" s="1"/>
      <c r="AI335" s="227" t="s">
        <v>3532</v>
      </c>
      <c r="AJ335" s="21" t="s">
        <v>3527</v>
      </c>
      <c r="AK335" s="3"/>
      <c r="AL335" s="3"/>
    </row>
    <row r="336" spans="33:38" ht="12.75" hidden="1" customHeight="1">
      <c r="AG336" s="1"/>
      <c r="AH336" s="1"/>
      <c r="AI336" s="21" t="s">
        <v>753</v>
      </c>
      <c r="AJ336" s="21" t="s">
        <v>754</v>
      </c>
      <c r="AK336" s="3"/>
      <c r="AL336" s="3"/>
    </row>
    <row r="337" spans="33:38" ht="12.75" hidden="1" customHeight="1">
      <c r="AG337" s="1"/>
      <c r="AH337" s="1"/>
      <c r="AI337" s="21" t="s">
        <v>755</v>
      </c>
      <c r="AJ337" s="21" t="s">
        <v>756</v>
      </c>
      <c r="AK337" s="3"/>
      <c r="AL337" s="3"/>
    </row>
    <row r="338" spans="33:38" ht="12.75" hidden="1" customHeight="1">
      <c r="AG338" s="1"/>
      <c r="AH338" s="1"/>
      <c r="AI338" s="21" t="s">
        <v>757</v>
      </c>
      <c r="AJ338" s="21" t="s">
        <v>758</v>
      </c>
      <c r="AK338" s="3"/>
      <c r="AL338" s="3"/>
    </row>
    <row r="339" spans="33:38" ht="12.75" hidden="1" customHeight="1">
      <c r="AG339" s="1"/>
      <c r="AH339" s="1"/>
      <c r="AI339" s="21" t="s">
        <v>759</v>
      </c>
      <c r="AJ339" s="21" t="s">
        <v>760</v>
      </c>
      <c r="AK339" s="3"/>
      <c r="AL339" s="3"/>
    </row>
    <row r="340" spans="33:38" ht="12.75" hidden="1" customHeight="1">
      <c r="AG340" s="1"/>
      <c r="AH340" s="1"/>
      <c r="AI340" s="21" t="s">
        <v>761</v>
      </c>
      <c r="AJ340" s="21" t="s">
        <v>762</v>
      </c>
      <c r="AK340" s="3"/>
      <c r="AL340" s="3"/>
    </row>
    <row r="341" spans="33:38" ht="12.75" hidden="1" customHeight="1">
      <c r="AG341" s="1"/>
      <c r="AH341" s="1"/>
      <c r="AI341" s="21" t="s">
        <v>763</v>
      </c>
      <c r="AJ341" s="21" t="s">
        <v>764</v>
      </c>
      <c r="AK341" s="3"/>
      <c r="AL341" s="3"/>
    </row>
    <row r="342" spans="33:38" ht="12.75" hidden="1" customHeight="1">
      <c r="AG342" s="1"/>
      <c r="AH342" s="1"/>
      <c r="AI342" s="21" t="s">
        <v>765</v>
      </c>
      <c r="AJ342" s="21" t="s">
        <v>766</v>
      </c>
      <c r="AK342" s="3"/>
      <c r="AL342" s="3"/>
    </row>
    <row r="343" spans="33:38" ht="12.75" hidden="1" customHeight="1">
      <c r="AG343" s="1"/>
      <c r="AH343" s="1"/>
      <c r="AI343" s="21" t="s">
        <v>767</v>
      </c>
      <c r="AJ343" s="21" t="s">
        <v>768</v>
      </c>
      <c r="AK343" s="3"/>
      <c r="AL343" s="3"/>
    </row>
    <row r="344" spans="33:38" ht="12.75" hidden="1" customHeight="1">
      <c r="AG344" s="1"/>
      <c r="AH344" s="1"/>
      <c r="AI344" s="21" t="s">
        <v>769</v>
      </c>
      <c r="AJ344" s="21" t="s">
        <v>770</v>
      </c>
      <c r="AK344" s="3"/>
      <c r="AL344" s="3"/>
    </row>
    <row r="345" spans="33:38" ht="12.75" hidden="1" customHeight="1">
      <c r="AG345" s="1"/>
      <c r="AH345" s="1"/>
      <c r="AI345" s="21" t="s">
        <v>771</v>
      </c>
      <c r="AJ345" s="21" t="s">
        <v>772</v>
      </c>
      <c r="AK345" s="3"/>
      <c r="AL345" s="3"/>
    </row>
    <row r="346" spans="33:38" ht="12.75" hidden="1" customHeight="1">
      <c r="AG346" s="1"/>
      <c r="AH346" s="1"/>
      <c r="AI346" s="21" t="s">
        <v>773</v>
      </c>
      <c r="AJ346" s="21" t="s">
        <v>774</v>
      </c>
      <c r="AK346" s="3"/>
      <c r="AL346" s="3"/>
    </row>
    <row r="347" spans="33:38" ht="12.75" hidden="1" customHeight="1">
      <c r="AG347" s="1"/>
      <c r="AH347" s="1"/>
      <c r="AI347" s="21" t="s">
        <v>775</v>
      </c>
      <c r="AJ347" s="21" t="s">
        <v>776</v>
      </c>
      <c r="AK347" s="3"/>
      <c r="AL347" s="3"/>
    </row>
    <row r="348" spans="33:38" ht="12.75" hidden="1" customHeight="1">
      <c r="AG348" s="1"/>
      <c r="AH348" s="1"/>
      <c r="AI348" s="21" t="s">
        <v>777</v>
      </c>
      <c r="AJ348" s="21" t="s">
        <v>778</v>
      </c>
      <c r="AK348" s="3"/>
      <c r="AL348" s="3"/>
    </row>
    <row r="349" spans="33:38" ht="12.75" hidden="1" customHeight="1">
      <c r="AG349" s="1"/>
      <c r="AH349" s="1"/>
      <c r="AI349" s="21" t="s">
        <v>779</v>
      </c>
      <c r="AJ349" s="21" t="s">
        <v>780</v>
      </c>
      <c r="AK349" s="3"/>
      <c r="AL349" s="3"/>
    </row>
    <row r="350" spans="33:38" ht="12.75" hidden="1" customHeight="1">
      <c r="AG350" s="1"/>
      <c r="AH350" s="1"/>
      <c r="AI350" s="21" t="s">
        <v>781</v>
      </c>
      <c r="AJ350" s="21" t="s">
        <v>782</v>
      </c>
      <c r="AK350" s="3"/>
      <c r="AL350" s="3"/>
    </row>
    <row r="351" spans="33:38" ht="12.75" hidden="1" customHeight="1">
      <c r="AG351" s="1"/>
      <c r="AH351" s="1"/>
      <c r="AI351" s="21" t="s">
        <v>783</v>
      </c>
      <c r="AJ351" s="21" t="s">
        <v>784</v>
      </c>
      <c r="AK351" s="3"/>
      <c r="AL351" s="3"/>
    </row>
    <row r="352" spans="33:38" ht="12.75" hidden="1" customHeight="1">
      <c r="AG352" s="1"/>
      <c r="AH352" s="1"/>
      <c r="AI352" s="21" t="s">
        <v>785</v>
      </c>
      <c r="AJ352" s="21" t="s">
        <v>786</v>
      </c>
      <c r="AK352" s="3"/>
      <c r="AL352" s="3"/>
    </row>
    <row r="353" spans="33:38" ht="12.75" hidden="1" customHeight="1">
      <c r="AG353" s="1"/>
      <c r="AH353" s="1"/>
      <c r="AI353" s="21" t="s">
        <v>787</v>
      </c>
      <c r="AJ353" s="21" t="s">
        <v>788</v>
      </c>
      <c r="AK353" s="3"/>
      <c r="AL353" s="3"/>
    </row>
    <row r="354" spans="33:38" ht="12.75" hidden="1" customHeight="1">
      <c r="AG354" s="1"/>
      <c r="AH354" s="1"/>
      <c r="AI354" s="21" t="s">
        <v>789</v>
      </c>
      <c r="AJ354" s="21" t="s">
        <v>790</v>
      </c>
      <c r="AK354" s="3"/>
      <c r="AL354" s="3"/>
    </row>
    <row r="355" spans="33:38" ht="12.75" hidden="1" customHeight="1">
      <c r="AG355" s="1"/>
      <c r="AH355" s="1"/>
      <c r="AI355" s="21" t="s">
        <v>791</v>
      </c>
      <c r="AJ355" s="21" t="s">
        <v>792</v>
      </c>
      <c r="AK355" s="3"/>
      <c r="AL355" s="3"/>
    </row>
    <row r="356" spans="33:38" ht="12.75" hidden="1" customHeight="1">
      <c r="AG356" s="1"/>
      <c r="AH356" s="1"/>
      <c r="AI356" s="21" t="s">
        <v>793</v>
      </c>
      <c r="AJ356" s="21" t="s">
        <v>794</v>
      </c>
      <c r="AK356" s="3"/>
      <c r="AL356" s="3"/>
    </row>
    <row r="357" spans="33:38" ht="12.75" hidden="1" customHeight="1">
      <c r="AG357" s="1"/>
      <c r="AH357" s="1"/>
      <c r="AI357" s="21" t="s">
        <v>795</v>
      </c>
      <c r="AJ357" s="21" t="s">
        <v>796</v>
      </c>
      <c r="AK357" s="3"/>
      <c r="AL357" s="3"/>
    </row>
    <row r="358" spans="33:38" ht="12.75" hidden="1" customHeight="1">
      <c r="AG358" s="1"/>
      <c r="AH358" s="1"/>
      <c r="AI358" s="21" t="s">
        <v>797</v>
      </c>
      <c r="AJ358" s="21" t="s">
        <v>798</v>
      </c>
      <c r="AK358" s="3"/>
      <c r="AL358" s="3"/>
    </row>
    <row r="359" spans="33:38" ht="12.75" hidden="1" customHeight="1">
      <c r="AG359" s="1"/>
      <c r="AH359" s="1"/>
      <c r="AI359" s="21" t="s">
        <v>799</v>
      </c>
      <c r="AJ359" s="21" t="s">
        <v>800</v>
      </c>
      <c r="AK359" s="3"/>
      <c r="AL359" s="3"/>
    </row>
    <row r="360" spans="33:38" ht="12.75" hidden="1" customHeight="1">
      <c r="AG360" s="1"/>
      <c r="AH360" s="1"/>
      <c r="AI360" s="21" t="s">
        <v>801</v>
      </c>
      <c r="AJ360" s="21" t="s">
        <v>802</v>
      </c>
      <c r="AK360" s="3"/>
      <c r="AL360" s="3"/>
    </row>
    <row r="361" spans="33:38" ht="12.75" hidden="1" customHeight="1">
      <c r="AG361" s="1"/>
      <c r="AH361" s="1"/>
      <c r="AI361" s="21" t="s">
        <v>803</v>
      </c>
      <c r="AJ361" s="21" t="s">
        <v>804</v>
      </c>
      <c r="AK361" s="3"/>
      <c r="AL361" s="3"/>
    </row>
    <row r="362" spans="33:38" ht="12.75" hidden="1" customHeight="1">
      <c r="AG362" s="1"/>
      <c r="AH362" s="1"/>
      <c r="AI362" s="21" t="s">
        <v>805</v>
      </c>
      <c r="AJ362" s="21" t="s">
        <v>806</v>
      </c>
      <c r="AK362" s="3"/>
      <c r="AL362" s="3"/>
    </row>
    <row r="363" spans="33:38" ht="12.75" hidden="1" customHeight="1">
      <c r="AG363" s="1"/>
      <c r="AH363" s="1"/>
      <c r="AI363" s="21" t="s">
        <v>807</v>
      </c>
      <c r="AJ363" s="21" t="s">
        <v>808</v>
      </c>
      <c r="AK363" s="3"/>
      <c r="AL363" s="3"/>
    </row>
    <row r="364" spans="33:38" ht="12.75" hidden="1" customHeight="1">
      <c r="AG364" s="1"/>
      <c r="AH364" s="1"/>
      <c r="AI364" s="21" t="s">
        <v>809</v>
      </c>
      <c r="AJ364" s="21" t="s">
        <v>810</v>
      </c>
      <c r="AK364" s="3"/>
      <c r="AL364" s="3"/>
    </row>
    <row r="365" spans="33:38" ht="12.75" hidden="1" customHeight="1">
      <c r="AG365" s="1"/>
      <c r="AH365" s="1"/>
      <c r="AI365" s="21" t="s">
        <v>811</v>
      </c>
      <c r="AJ365" s="21" t="s">
        <v>812</v>
      </c>
      <c r="AK365" s="3"/>
      <c r="AL365" s="3"/>
    </row>
    <row r="366" spans="33:38" ht="12.75" hidden="1" customHeight="1">
      <c r="AG366" s="1"/>
      <c r="AH366" s="1"/>
      <c r="AI366" s="21" t="s">
        <v>813</v>
      </c>
      <c r="AJ366" s="21" t="s">
        <v>814</v>
      </c>
      <c r="AK366" s="3"/>
      <c r="AL366" s="3"/>
    </row>
    <row r="367" spans="33:38" ht="12.75" hidden="1" customHeight="1">
      <c r="AG367" s="1"/>
      <c r="AH367" s="1"/>
      <c r="AI367" s="21" t="s">
        <v>815</v>
      </c>
      <c r="AJ367" s="21" t="s">
        <v>816</v>
      </c>
      <c r="AK367" s="3"/>
      <c r="AL367" s="3"/>
    </row>
    <row r="368" spans="33:38" ht="12.75" hidden="1" customHeight="1">
      <c r="AG368" s="1"/>
      <c r="AH368" s="1"/>
      <c r="AI368" s="21" t="s">
        <v>817</v>
      </c>
      <c r="AJ368" s="21" t="s">
        <v>818</v>
      </c>
      <c r="AK368" s="3"/>
      <c r="AL368" s="3"/>
    </row>
    <row r="369" spans="33:38" ht="12.75" hidden="1" customHeight="1">
      <c r="AG369" s="1"/>
      <c r="AH369" s="1"/>
      <c r="AI369" s="21" t="s">
        <v>819</v>
      </c>
      <c r="AJ369" s="21" t="s">
        <v>820</v>
      </c>
      <c r="AK369" s="3"/>
      <c r="AL369" s="3"/>
    </row>
    <row r="370" spans="33:38" ht="12.75" hidden="1" customHeight="1">
      <c r="AG370" s="1"/>
      <c r="AH370" s="1"/>
      <c r="AI370" s="21" t="s">
        <v>821</v>
      </c>
      <c r="AJ370" s="21" t="s">
        <v>822</v>
      </c>
      <c r="AK370" s="3"/>
      <c r="AL370" s="3"/>
    </row>
    <row r="371" spans="33:38" ht="12.75" hidden="1" customHeight="1">
      <c r="AG371" s="1"/>
      <c r="AH371" s="1"/>
      <c r="AI371" s="21" t="s">
        <v>823</v>
      </c>
      <c r="AJ371" s="21" t="s">
        <v>824</v>
      </c>
      <c r="AK371" s="3"/>
      <c r="AL371" s="3"/>
    </row>
    <row r="372" spans="33:38" ht="12.75" hidden="1" customHeight="1">
      <c r="AG372" s="1"/>
      <c r="AH372" s="1"/>
      <c r="AI372" s="21" t="s">
        <v>825</v>
      </c>
      <c r="AJ372" s="21" t="s">
        <v>826</v>
      </c>
      <c r="AK372" s="3"/>
      <c r="AL372" s="3"/>
    </row>
    <row r="373" spans="33:38" ht="12.75" hidden="1" customHeight="1">
      <c r="AG373" s="1"/>
      <c r="AH373" s="1"/>
      <c r="AI373" s="21" t="s">
        <v>827</v>
      </c>
      <c r="AJ373" s="21" t="s">
        <v>828</v>
      </c>
      <c r="AK373" s="3"/>
      <c r="AL373" s="3"/>
    </row>
    <row r="374" spans="33:38" ht="12.75" hidden="1" customHeight="1">
      <c r="AG374" s="1"/>
      <c r="AH374" s="1"/>
      <c r="AI374" s="21" t="s">
        <v>829</v>
      </c>
      <c r="AJ374" s="21" t="s">
        <v>830</v>
      </c>
      <c r="AK374" s="3"/>
      <c r="AL374" s="3"/>
    </row>
    <row r="375" spans="33:38" ht="12.75" hidden="1" customHeight="1">
      <c r="AG375" s="1"/>
      <c r="AH375" s="1"/>
      <c r="AI375" s="21" t="s">
        <v>831</v>
      </c>
      <c r="AJ375" s="21" t="s">
        <v>832</v>
      </c>
      <c r="AK375" s="3"/>
      <c r="AL375" s="3"/>
    </row>
    <row r="376" spans="33:38" ht="12.75" hidden="1" customHeight="1">
      <c r="AG376" s="1"/>
      <c r="AH376" s="1"/>
      <c r="AI376" s="21" t="s">
        <v>833</v>
      </c>
      <c r="AJ376" s="21" t="s">
        <v>834</v>
      </c>
      <c r="AK376" s="3"/>
      <c r="AL376" s="3"/>
    </row>
    <row r="377" spans="33:38" ht="12.75" hidden="1" customHeight="1">
      <c r="AG377" s="1"/>
      <c r="AH377" s="1"/>
      <c r="AI377" s="21" t="s">
        <v>835</v>
      </c>
      <c r="AJ377" s="21" t="s">
        <v>836</v>
      </c>
      <c r="AK377" s="3"/>
      <c r="AL377" s="3"/>
    </row>
    <row r="378" spans="33:38" ht="12.75" hidden="1" customHeight="1">
      <c r="AG378" s="1"/>
      <c r="AH378" s="1"/>
      <c r="AI378" s="21" t="s">
        <v>837</v>
      </c>
      <c r="AJ378" s="21" t="s">
        <v>838</v>
      </c>
      <c r="AK378" s="3"/>
      <c r="AL378" s="3"/>
    </row>
    <row r="379" spans="33:38" ht="12.75" hidden="1" customHeight="1">
      <c r="AG379" s="1"/>
      <c r="AH379" s="1"/>
      <c r="AI379" s="21" t="s">
        <v>839</v>
      </c>
      <c r="AJ379" s="21" t="s">
        <v>840</v>
      </c>
      <c r="AK379" s="3"/>
      <c r="AL379" s="3"/>
    </row>
    <row r="380" spans="33:38" ht="12.75" hidden="1" customHeight="1">
      <c r="AG380" s="1"/>
      <c r="AH380" s="1"/>
      <c r="AI380" s="21" t="s">
        <v>841</v>
      </c>
      <c r="AJ380" s="21" t="s">
        <v>842</v>
      </c>
      <c r="AK380" s="3"/>
      <c r="AL380" s="3"/>
    </row>
    <row r="381" spans="33:38" ht="12.75" hidden="1" customHeight="1">
      <c r="AG381" s="1"/>
      <c r="AH381" s="1"/>
      <c r="AI381" s="21" t="s">
        <v>843</v>
      </c>
      <c r="AJ381" s="21" t="s">
        <v>844</v>
      </c>
      <c r="AK381" s="3"/>
      <c r="AL381" s="3"/>
    </row>
    <row r="382" spans="33:38" ht="12.75" hidden="1" customHeight="1">
      <c r="AG382" s="1"/>
      <c r="AH382" s="1"/>
      <c r="AI382" s="21" t="s">
        <v>845</v>
      </c>
      <c r="AJ382" s="21" t="s">
        <v>846</v>
      </c>
      <c r="AK382" s="3"/>
      <c r="AL382" s="3"/>
    </row>
    <row r="383" spans="33:38" ht="12.75" hidden="1" customHeight="1">
      <c r="AG383" s="1"/>
      <c r="AH383" s="1"/>
      <c r="AI383" s="21" t="s">
        <v>847</v>
      </c>
      <c r="AJ383" s="21" t="s">
        <v>848</v>
      </c>
      <c r="AK383" s="3"/>
      <c r="AL383" s="3"/>
    </row>
    <row r="384" spans="33:38" ht="12.75" hidden="1" customHeight="1">
      <c r="AG384" s="1"/>
      <c r="AH384" s="1"/>
      <c r="AI384" s="21" t="s">
        <v>849</v>
      </c>
      <c r="AJ384" s="21" t="s">
        <v>850</v>
      </c>
      <c r="AK384" s="3"/>
      <c r="AL384" s="3"/>
    </row>
    <row r="385" spans="33:38" ht="12.75" hidden="1" customHeight="1">
      <c r="AG385" s="1"/>
      <c r="AH385" s="1"/>
      <c r="AI385" s="21" t="s">
        <v>851</v>
      </c>
      <c r="AJ385" s="21" t="s">
        <v>852</v>
      </c>
      <c r="AK385" s="3"/>
      <c r="AL385" s="3"/>
    </row>
    <row r="386" spans="33:38" ht="12.75" hidden="1" customHeight="1">
      <c r="AG386" s="1"/>
      <c r="AH386" s="1"/>
      <c r="AI386" s="21" t="s">
        <v>853</v>
      </c>
      <c r="AJ386" s="21" t="s">
        <v>854</v>
      </c>
      <c r="AK386" s="3"/>
      <c r="AL386" s="3"/>
    </row>
    <row r="387" spans="33:38" ht="12.75" hidden="1" customHeight="1">
      <c r="AG387" s="1"/>
      <c r="AH387" s="1"/>
      <c r="AI387" s="21" t="s">
        <v>855</v>
      </c>
      <c r="AJ387" s="21" t="s">
        <v>856</v>
      </c>
      <c r="AK387" s="3"/>
      <c r="AL387" s="3"/>
    </row>
    <row r="388" spans="33:38" ht="12.75" hidden="1" customHeight="1">
      <c r="AG388" s="1"/>
      <c r="AH388" s="1"/>
      <c r="AI388" s="21" t="s">
        <v>857</v>
      </c>
      <c r="AJ388" s="21" t="s">
        <v>858</v>
      </c>
      <c r="AK388" s="3"/>
      <c r="AL388" s="3"/>
    </row>
    <row r="389" spans="33:38" ht="12.75" hidden="1" customHeight="1">
      <c r="AG389" s="1"/>
      <c r="AH389" s="1"/>
      <c r="AI389" s="21" t="s">
        <v>859</v>
      </c>
      <c r="AJ389" s="21" t="s">
        <v>860</v>
      </c>
      <c r="AK389" s="3"/>
      <c r="AL389" s="3"/>
    </row>
    <row r="390" spans="33:38" ht="12.75" hidden="1" customHeight="1">
      <c r="AG390" s="1"/>
      <c r="AH390" s="1"/>
      <c r="AI390" s="21" t="s">
        <v>861</v>
      </c>
      <c r="AJ390" s="21" t="s">
        <v>862</v>
      </c>
      <c r="AK390" s="3"/>
      <c r="AL390" s="3"/>
    </row>
    <row r="391" spans="33:38" ht="12.75" hidden="1" customHeight="1">
      <c r="AG391" s="1"/>
      <c r="AH391" s="1"/>
      <c r="AI391" s="21" t="s">
        <v>863</v>
      </c>
      <c r="AJ391" s="21" t="s">
        <v>864</v>
      </c>
      <c r="AK391" s="3"/>
      <c r="AL391" s="3"/>
    </row>
    <row r="392" spans="33:38" ht="12.75" hidden="1" customHeight="1">
      <c r="AG392" s="1"/>
      <c r="AH392" s="1"/>
      <c r="AI392" s="21" t="s">
        <v>865</v>
      </c>
      <c r="AJ392" s="21" t="s">
        <v>866</v>
      </c>
      <c r="AK392" s="3"/>
      <c r="AL392" s="3"/>
    </row>
    <row r="393" spans="33:38" ht="12.75" hidden="1" customHeight="1">
      <c r="AG393" s="1"/>
      <c r="AH393" s="1"/>
      <c r="AI393" s="21" t="s">
        <v>867</v>
      </c>
      <c r="AJ393" s="21" t="s">
        <v>138</v>
      </c>
      <c r="AK393" s="3"/>
      <c r="AL393" s="3"/>
    </row>
    <row r="394" spans="33:38" ht="12.75" hidden="1" customHeight="1">
      <c r="AG394" s="1"/>
      <c r="AH394" s="1"/>
      <c r="AI394" s="21" t="s">
        <v>868</v>
      </c>
      <c r="AJ394" s="21" t="s">
        <v>869</v>
      </c>
      <c r="AK394" s="3"/>
      <c r="AL394" s="3"/>
    </row>
    <row r="395" spans="33:38" ht="12.75" hidden="1" customHeight="1">
      <c r="AG395" s="1"/>
      <c r="AH395" s="1"/>
      <c r="AI395" s="227" t="s">
        <v>3532</v>
      </c>
      <c r="AJ395" s="21" t="s">
        <v>3527</v>
      </c>
      <c r="AK395" s="3"/>
      <c r="AL395" s="3"/>
    </row>
    <row r="396" spans="33:38" ht="12.75" hidden="1" customHeight="1">
      <c r="AG396" s="1"/>
      <c r="AH396" s="1"/>
      <c r="AI396" s="21" t="s">
        <v>870</v>
      </c>
      <c r="AJ396" s="21" t="s">
        <v>871</v>
      </c>
      <c r="AK396" s="3"/>
      <c r="AL396" s="3"/>
    </row>
    <row r="397" spans="33:38" ht="12.75" hidden="1" customHeight="1">
      <c r="AG397" s="1"/>
      <c r="AH397" s="1"/>
      <c r="AI397" s="21" t="s">
        <v>872</v>
      </c>
      <c r="AJ397" s="21" t="s">
        <v>873</v>
      </c>
      <c r="AK397" s="3"/>
      <c r="AL397" s="3"/>
    </row>
    <row r="398" spans="33:38" ht="12.75" hidden="1" customHeight="1">
      <c r="AG398" s="1"/>
      <c r="AH398" s="1"/>
      <c r="AI398" s="21" t="s">
        <v>874</v>
      </c>
      <c r="AJ398" s="21" t="s">
        <v>875</v>
      </c>
      <c r="AK398" s="3"/>
      <c r="AL398" s="3"/>
    </row>
    <row r="399" spans="33:38" ht="12.75" hidden="1" customHeight="1">
      <c r="AG399" s="1"/>
      <c r="AH399" s="1"/>
      <c r="AI399" s="21" t="s">
        <v>876</v>
      </c>
      <c r="AJ399" s="21" t="s">
        <v>877</v>
      </c>
      <c r="AK399" s="3"/>
      <c r="AL399" s="3"/>
    </row>
    <row r="400" spans="33:38" ht="12.75" hidden="1" customHeight="1">
      <c r="AG400" s="1"/>
      <c r="AH400" s="1"/>
      <c r="AI400" s="21" t="s">
        <v>878</v>
      </c>
      <c r="AJ400" s="21" t="s">
        <v>879</v>
      </c>
      <c r="AK400" s="3"/>
      <c r="AL400" s="3"/>
    </row>
    <row r="401" spans="33:38" ht="12.75" hidden="1" customHeight="1">
      <c r="AG401" s="1"/>
      <c r="AH401" s="1"/>
      <c r="AI401" s="21" t="s">
        <v>880</v>
      </c>
      <c r="AJ401" s="21" t="s">
        <v>881</v>
      </c>
      <c r="AK401" s="3"/>
      <c r="AL401" s="3"/>
    </row>
    <row r="402" spans="33:38" ht="12.75" hidden="1" customHeight="1">
      <c r="AG402" s="1"/>
      <c r="AH402" s="1"/>
      <c r="AI402" s="21" t="s">
        <v>882</v>
      </c>
      <c r="AJ402" s="21" t="s">
        <v>883</v>
      </c>
      <c r="AK402" s="3"/>
      <c r="AL402" s="3"/>
    </row>
    <row r="403" spans="33:38" ht="12.75" hidden="1" customHeight="1">
      <c r="AG403" s="1"/>
      <c r="AH403" s="1"/>
      <c r="AI403" s="21" t="s">
        <v>884</v>
      </c>
      <c r="AJ403" s="21" t="s">
        <v>885</v>
      </c>
      <c r="AK403" s="3"/>
      <c r="AL403" s="3"/>
    </row>
    <row r="404" spans="33:38" ht="12.75" hidden="1" customHeight="1">
      <c r="AG404" s="1"/>
      <c r="AH404" s="1"/>
      <c r="AI404" s="21" t="s">
        <v>886</v>
      </c>
      <c r="AJ404" s="21" t="s">
        <v>887</v>
      </c>
      <c r="AK404" s="3"/>
      <c r="AL404" s="3"/>
    </row>
    <row r="405" spans="33:38" ht="12.75" hidden="1" customHeight="1">
      <c r="AG405" s="1"/>
      <c r="AH405" s="1"/>
      <c r="AI405" s="21" t="s">
        <v>888</v>
      </c>
      <c r="AJ405" s="21" t="s">
        <v>889</v>
      </c>
      <c r="AK405" s="3"/>
      <c r="AL405" s="3"/>
    </row>
    <row r="406" spans="33:38" ht="12.75" hidden="1" customHeight="1">
      <c r="AG406" s="1"/>
      <c r="AH406" s="1"/>
      <c r="AI406" s="21" t="s">
        <v>890</v>
      </c>
      <c r="AJ406" s="21" t="s">
        <v>891</v>
      </c>
      <c r="AK406" s="3"/>
      <c r="AL406" s="3"/>
    </row>
    <row r="407" spans="33:38" ht="12.75" hidden="1" customHeight="1">
      <c r="AG407" s="1"/>
      <c r="AH407" s="1"/>
      <c r="AI407" s="21" t="s">
        <v>892</v>
      </c>
      <c r="AJ407" s="21" t="s">
        <v>893</v>
      </c>
      <c r="AK407" s="3"/>
      <c r="AL407" s="3"/>
    </row>
    <row r="408" spans="33:38" ht="12.75" hidden="1" customHeight="1">
      <c r="AG408" s="1"/>
      <c r="AH408" s="1"/>
      <c r="AI408" s="21" t="s">
        <v>894</v>
      </c>
      <c r="AJ408" s="21" t="s">
        <v>895</v>
      </c>
      <c r="AK408" s="3"/>
      <c r="AL408" s="3"/>
    </row>
    <row r="409" spans="33:38" ht="12.75" hidden="1" customHeight="1">
      <c r="AG409" s="1"/>
      <c r="AH409" s="1"/>
      <c r="AI409" s="21" t="s">
        <v>896</v>
      </c>
      <c r="AJ409" s="21" t="s">
        <v>897</v>
      </c>
      <c r="AK409" s="3"/>
      <c r="AL409" s="3"/>
    </row>
    <row r="410" spans="33:38" ht="12.75" hidden="1" customHeight="1">
      <c r="AG410" s="1"/>
      <c r="AH410" s="1"/>
      <c r="AI410" s="21" t="s">
        <v>898</v>
      </c>
      <c r="AJ410" s="21" t="s">
        <v>899</v>
      </c>
      <c r="AK410" s="3"/>
      <c r="AL410" s="3"/>
    </row>
    <row r="411" spans="33:38" ht="12.75" hidden="1" customHeight="1">
      <c r="AG411" s="1"/>
      <c r="AH411" s="1"/>
      <c r="AI411" s="21" t="s">
        <v>900</v>
      </c>
      <c r="AJ411" s="21" t="s">
        <v>901</v>
      </c>
      <c r="AK411" s="3"/>
      <c r="AL411" s="3"/>
    </row>
    <row r="412" spans="33:38" ht="12.75" hidden="1" customHeight="1">
      <c r="AG412" s="1"/>
      <c r="AH412" s="1"/>
      <c r="AI412" s="21" t="s">
        <v>902</v>
      </c>
      <c r="AJ412" s="21" t="s">
        <v>903</v>
      </c>
      <c r="AK412" s="3"/>
      <c r="AL412" s="3"/>
    </row>
    <row r="413" spans="33:38" ht="12.75" hidden="1" customHeight="1">
      <c r="AG413" s="1"/>
      <c r="AH413" s="1"/>
      <c r="AI413" s="21" t="s">
        <v>904</v>
      </c>
      <c r="AJ413" s="21" t="s">
        <v>905</v>
      </c>
      <c r="AK413" s="3"/>
      <c r="AL413" s="3"/>
    </row>
    <row r="414" spans="33:38" ht="12.75" hidden="1" customHeight="1">
      <c r="AG414" s="1"/>
      <c r="AH414" s="1"/>
      <c r="AI414" s="21" t="s">
        <v>906</v>
      </c>
      <c r="AJ414" s="21" t="s">
        <v>907</v>
      </c>
      <c r="AK414" s="3"/>
      <c r="AL414" s="3"/>
    </row>
    <row r="415" spans="33:38" ht="12.75" hidden="1" customHeight="1">
      <c r="AG415" s="1"/>
      <c r="AH415" s="1"/>
      <c r="AI415" s="21" t="s">
        <v>908</v>
      </c>
      <c r="AJ415" s="21" t="s">
        <v>909</v>
      </c>
      <c r="AK415" s="3"/>
      <c r="AL415" s="3"/>
    </row>
    <row r="416" spans="33:38" ht="12.75" hidden="1" customHeight="1">
      <c r="AG416" s="1"/>
      <c r="AH416" s="1"/>
      <c r="AI416" s="21" t="s">
        <v>910</v>
      </c>
      <c r="AJ416" s="21" t="s">
        <v>911</v>
      </c>
      <c r="AK416" s="3"/>
      <c r="AL416" s="3"/>
    </row>
    <row r="417" spans="33:38" ht="12.75" hidden="1" customHeight="1">
      <c r="AG417" s="1"/>
      <c r="AH417" s="1"/>
      <c r="AI417" s="21" t="s">
        <v>912</v>
      </c>
      <c r="AJ417" s="21" t="s">
        <v>913</v>
      </c>
      <c r="AK417" s="3"/>
      <c r="AL417" s="3"/>
    </row>
    <row r="418" spans="33:38" ht="12.75" hidden="1" customHeight="1">
      <c r="AG418" s="1"/>
      <c r="AH418" s="1"/>
      <c r="AI418" s="21" t="s">
        <v>914</v>
      </c>
      <c r="AJ418" s="21" t="s">
        <v>915</v>
      </c>
      <c r="AK418" s="3"/>
      <c r="AL418" s="3"/>
    </row>
    <row r="419" spans="33:38" ht="12.75" hidden="1" customHeight="1">
      <c r="AG419" s="1"/>
      <c r="AH419" s="1"/>
      <c r="AI419" s="21" t="s">
        <v>916</v>
      </c>
      <c r="AJ419" s="21" t="s">
        <v>917</v>
      </c>
      <c r="AK419" s="3"/>
      <c r="AL419" s="3"/>
    </row>
    <row r="420" spans="33:38" ht="12.75" hidden="1" customHeight="1">
      <c r="AG420" s="1"/>
      <c r="AH420" s="1"/>
      <c r="AI420" s="21" t="s">
        <v>918</v>
      </c>
      <c r="AJ420" s="21" t="s">
        <v>919</v>
      </c>
      <c r="AK420" s="3"/>
      <c r="AL420" s="3"/>
    </row>
    <row r="421" spans="33:38" ht="12.75" hidden="1" customHeight="1">
      <c r="AG421" s="1"/>
      <c r="AH421" s="1"/>
      <c r="AI421" s="21" t="s">
        <v>920</v>
      </c>
      <c r="AJ421" s="21" t="s">
        <v>921</v>
      </c>
      <c r="AK421" s="3"/>
      <c r="AL421" s="3"/>
    </row>
    <row r="422" spans="33:38" ht="12.75" hidden="1" customHeight="1">
      <c r="AG422" s="1"/>
      <c r="AH422" s="1"/>
      <c r="AI422" s="21" t="s">
        <v>922</v>
      </c>
      <c r="AJ422" s="21" t="s">
        <v>923</v>
      </c>
      <c r="AK422" s="3"/>
      <c r="AL422" s="3"/>
    </row>
    <row r="423" spans="33:38" ht="12.75" hidden="1" customHeight="1">
      <c r="AG423" s="1"/>
      <c r="AH423" s="1"/>
      <c r="AI423" s="21" t="s">
        <v>924</v>
      </c>
      <c r="AJ423" s="21" t="s">
        <v>925</v>
      </c>
      <c r="AK423" s="3"/>
      <c r="AL423" s="3"/>
    </row>
    <row r="424" spans="33:38" ht="12.75" hidden="1" customHeight="1">
      <c r="AG424" s="1"/>
      <c r="AH424" s="1"/>
      <c r="AI424" s="21" t="s">
        <v>926</v>
      </c>
      <c r="AJ424" s="21" t="s">
        <v>927</v>
      </c>
      <c r="AK424" s="3"/>
      <c r="AL424" s="3"/>
    </row>
    <row r="425" spans="33:38" ht="12.75" hidden="1" customHeight="1">
      <c r="AG425" s="1"/>
      <c r="AH425" s="1"/>
      <c r="AI425" s="21" t="s">
        <v>928</v>
      </c>
      <c r="AJ425" s="21" t="s">
        <v>929</v>
      </c>
      <c r="AK425" s="3"/>
      <c r="AL425" s="3"/>
    </row>
    <row r="426" spans="33:38" ht="12.75" hidden="1" customHeight="1">
      <c r="AG426" s="1"/>
      <c r="AH426" s="1"/>
      <c r="AI426" s="21" t="s">
        <v>930</v>
      </c>
      <c r="AJ426" s="21" t="s">
        <v>931</v>
      </c>
      <c r="AK426" s="3"/>
      <c r="AL426" s="3"/>
    </row>
    <row r="427" spans="33:38" ht="12.75" hidden="1" customHeight="1">
      <c r="AG427" s="1"/>
      <c r="AH427" s="1"/>
      <c r="AI427" s="21" t="s">
        <v>932</v>
      </c>
      <c r="AJ427" s="21" t="s">
        <v>933</v>
      </c>
      <c r="AK427" s="3"/>
      <c r="AL427" s="3"/>
    </row>
    <row r="428" spans="33:38" ht="12.75" hidden="1" customHeight="1">
      <c r="AG428" s="1"/>
      <c r="AH428" s="1"/>
      <c r="AI428" s="21" t="s">
        <v>934</v>
      </c>
      <c r="AJ428" s="21" t="s">
        <v>935</v>
      </c>
      <c r="AK428" s="3"/>
      <c r="AL428" s="3"/>
    </row>
    <row r="429" spans="33:38" ht="12.75" hidden="1" customHeight="1">
      <c r="AG429" s="1"/>
      <c r="AH429" s="1"/>
      <c r="AI429" s="21" t="s">
        <v>936</v>
      </c>
      <c r="AJ429" s="21" t="s">
        <v>937</v>
      </c>
      <c r="AK429" s="3"/>
      <c r="AL429" s="3"/>
    </row>
    <row r="430" spans="33:38" ht="12.75" hidden="1" customHeight="1">
      <c r="AG430" s="1"/>
      <c r="AH430" s="1"/>
      <c r="AI430" s="21" t="s">
        <v>938</v>
      </c>
      <c r="AJ430" s="21" t="s">
        <v>939</v>
      </c>
      <c r="AK430" s="3"/>
      <c r="AL430" s="3"/>
    </row>
    <row r="431" spans="33:38" ht="12.75" hidden="1" customHeight="1">
      <c r="AG431" s="1"/>
      <c r="AH431" s="1"/>
      <c r="AI431" s="21" t="s">
        <v>940</v>
      </c>
      <c r="AJ431" s="21" t="s">
        <v>941</v>
      </c>
      <c r="AK431" s="3"/>
      <c r="AL431" s="3"/>
    </row>
    <row r="432" spans="33:38" ht="12.75" hidden="1" customHeight="1">
      <c r="AG432" s="1"/>
      <c r="AH432" s="1"/>
      <c r="AI432" s="21" t="s">
        <v>942</v>
      </c>
      <c r="AJ432" s="21" t="s">
        <v>943</v>
      </c>
      <c r="AK432" s="3"/>
      <c r="AL432" s="3"/>
    </row>
    <row r="433" spans="33:38" ht="12.75" hidden="1" customHeight="1">
      <c r="AG433" s="1"/>
      <c r="AH433" s="1"/>
      <c r="AI433" s="21" t="s">
        <v>944</v>
      </c>
      <c r="AJ433" s="21" t="s">
        <v>945</v>
      </c>
      <c r="AK433" s="3"/>
      <c r="AL433" s="3"/>
    </row>
    <row r="434" spans="33:38" ht="12.75" hidden="1" customHeight="1">
      <c r="AG434" s="1"/>
      <c r="AH434" s="1"/>
      <c r="AI434" s="21" t="s">
        <v>946</v>
      </c>
      <c r="AJ434" s="21" t="s">
        <v>947</v>
      </c>
      <c r="AK434" s="3"/>
      <c r="AL434" s="3"/>
    </row>
    <row r="435" spans="33:38" ht="12.75" hidden="1" customHeight="1">
      <c r="AG435" s="1"/>
      <c r="AH435" s="1"/>
      <c r="AI435" s="21" t="s">
        <v>948</v>
      </c>
      <c r="AJ435" s="21" t="s">
        <v>949</v>
      </c>
      <c r="AK435" s="3"/>
      <c r="AL435" s="3"/>
    </row>
    <row r="436" spans="33:38" ht="12.75" hidden="1" customHeight="1">
      <c r="AG436" s="1"/>
      <c r="AH436" s="1"/>
      <c r="AI436" s="21" t="s">
        <v>950</v>
      </c>
      <c r="AJ436" s="21" t="s">
        <v>951</v>
      </c>
      <c r="AK436" s="3"/>
      <c r="AL436" s="3"/>
    </row>
    <row r="437" spans="33:38" ht="12.75" hidden="1" customHeight="1">
      <c r="AG437" s="1"/>
      <c r="AH437" s="1"/>
      <c r="AI437" s="21" t="s">
        <v>952</v>
      </c>
      <c r="AJ437" s="21" t="s">
        <v>953</v>
      </c>
      <c r="AK437" s="3"/>
      <c r="AL437" s="3"/>
    </row>
    <row r="438" spans="33:38" ht="12.75" hidden="1" customHeight="1">
      <c r="AG438" s="1"/>
      <c r="AH438" s="1"/>
      <c r="AI438" s="21" t="s">
        <v>954</v>
      </c>
      <c r="AJ438" s="21" t="s">
        <v>955</v>
      </c>
      <c r="AK438" s="3"/>
      <c r="AL438" s="3"/>
    </row>
    <row r="439" spans="33:38" ht="12.75" hidden="1" customHeight="1">
      <c r="AG439" s="1"/>
      <c r="AH439" s="1"/>
      <c r="AI439" s="21" t="s">
        <v>956</v>
      </c>
      <c r="AJ439" s="21" t="s">
        <v>957</v>
      </c>
      <c r="AK439" s="3"/>
      <c r="AL439" s="3"/>
    </row>
    <row r="440" spans="33:38" ht="12.75" hidden="1" customHeight="1">
      <c r="AG440" s="1"/>
      <c r="AH440" s="1"/>
      <c r="AI440" s="21" t="s">
        <v>958</v>
      </c>
      <c r="AJ440" s="21" t="s">
        <v>959</v>
      </c>
      <c r="AK440" s="3"/>
      <c r="AL440" s="3"/>
    </row>
    <row r="441" spans="33:38" ht="12.75" hidden="1" customHeight="1">
      <c r="AG441" s="1"/>
      <c r="AH441" s="1"/>
      <c r="AI441" s="21" t="s">
        <v>960</v>
      </c>
      <c r="AJ441" s="21" t="s">
        <v>961</v>
      </c>
      <c r="AK441" s="3"/>
      <c r="AL441" s="3"/>
    </row>
    <row r="442" spans="33:38" ht="12.75" hidden="1" customHeight="1">
      <c r="AG442" s="1"/>
      <c r="AH442" s="1"/>
      <c r="AI442" s="21" t="s">
        <v>962</v>
      </c>
      <c r="AJ442" s="21" t="s">
        <v>963</v>
      </c>
      <c r="AK442" s="3"/>
      <c r="AL442" s="3"/>
    </row>
    <row r="443" spans="33:38" ht="12.75" hidden="1" customHeight="1">
      <c r="AG443" s="1"/>
      <c r="AH443" s="1"/>
      <c r="AI443" s="21" t="s">
        <v>964</v>
      </c>
      <c r="AJ443" s="21" t="s">
        <v>965</v>
      </c>
      <c r="AK443" s="3"/>
      <c r="AL443" s="3"/>
    </row>
    <row r="444" spans="33:38" ht="12.75" hidden="1" customHeight="1">
      <c r="AG444" s="1"/>
      <c r="AH444" s="1"/>
      <c r="AI444" s="21" t="s">
        <v>966</v>
      </c>
      <c r="AJ444" s="21" t="s">
        <v>967</v>
      </c>
      <c r="AK444" s="3"/>
      <c r="AL444" s="3"/>
    </row>
    <row r="445" spans="33:38" ht="12.75" hidden="1" customHeight="1">
      <c r="AG445" s="1"/>
      <c r="AH445" s="1"/>
      <c r="AI445" s="21" t="s">
        <v>968</v>
      </c>
      <c r="AJ445" s="21" t="s">
        <v>969</v>
      </c>
      <c r="AK445" s="3"/>
      <c r="AL445" s="3"/>
    </row>
    <row r="446" spans="33:38" ht="12.75" hidden="1" customHeight="1">
      <c r="AG446" s="1"/>
      <c r="AH446" s="1"/>
      <c r="AI446" s="21" t="s">
        <v>970</v>
      </c>
      <c r="AJ446" s="21" t="s">
        <v>971</v>
      </c>
      <c r="AK446" s="3"/>
      <c r="AL446" s="3"/>
    </row>
    <row r="447" spans="33:38" ht="12.75" hidden="1" customHeight="1">
      <c r="AG447" s="1"/>
      <c r="AH447" s="1"/>
      <c r="AI447" s="21" t="s">
        <v>972</v>
      </c>
      <c r="AJ447" s="21" t="s">
        <v>973</v>
      </c>
      <c r="AK447" s="3"/>
      <c r="AL447" s="3"/>
    </row>
    <row r="448" spans="33:38" ht="12.75" hidden="1" customHeight="1">
      <c r="AG448" s="1"/>
      <c r="AH448" s="1"/>
      <c r="AI448" s="21" t="s">
        <v>974</v>
      </c>
      <c r="AJ448" s="21" t="s">
        <v>975</v>
      </c>
      <c r="AK448" s="3"/>
      <c r="AL448" s="3"/>
    </row>
    <row r="449" spans="33:38" ht="12.75" hidden="1" customHeight="1">
      <c r="AG449" s="1"/>
      <c r="AH449" s="1"/>
      <c r="AI449" s="21" t="s">
        <v>976</v>
      </c>
      <c r="AJ449" s="21" t="s">
        <v>977</v>
      </c>
      <c r="AK449" s="3"/>
      <c r="AL449" s="3"/>
    </row>
    <row r="450" spans="33:38" ht="12.75" hidden="1" customHeight="1">
      <c r="AG450" s="1"/>
      <c r="AH450" s="1"/>
      <c r="AI450" s="21" t="s">
        <v>978</v>
      </c>
      <c r="AJ450" s="21" t="s">
        <v>979</v>
      </c>
      <c r="AK450" s="3"/>
      <c r="AL450" s="3"/>
    </row>
    <row r="451" spans="33:38" ht="12.75" hidden="1" customHeight="1">
      <c r="AG451" s="1"/>
      <c r="AH451" s="1"/>
      <c r="AI451" s="21" t="s">
        <v>980</v>
      </c>
      <c r="AJ451" s="21" t="s">
        <v>981</v>
      </c>
      <c r="AK451" s="3"/>
      <c r="AL451" s="3"/>
    </row>
    <row r="452" spans="33:38" ht="12.75" hidden="1" customHeight="1">
      <c r="AG452" s="1"/>
      <c r="AH452" s="1"/>
      <c r="AI452" s="21" t="s">
        <v>982</v>
      </c>
      <c r="AJ452" s="21" t="s">
        <v>983</v>
      </c>
      <c r="AK452" s="3"/>
      <c r="AL452" s="3"/>
    </row>
    <row r="453" spans="33:38" ht="12.75" hidden="1" customHeight="1">
      <c r="AG453" s="1"/>
      <c r="AH453" s="1"/>
      <c r="AI453" s="21" t="s">
        <v>984</v>
      </c>
      <c r="AJ453" s="21" t="s">
        <v>985</v>
      </c>
      <c r="AK453" s="3"/>
      <c r="AL453" s="3"/>
    </row>
    <row r="454" spans="33:38" ht="12.75" hidden="1" customHeight="1">
      <c r="AG454" s="1"/>
      <c r="AH454" s="1"/>
      <c r="AI454" s="21" t="s">
        <v>986</v>
      </c>
      <c r="AJ454" s="21" t="s">
        <v>987</v>
      </c>
      <c r="AK454" s="3"/>
      <c r="AL454" s="3"/>
    </row>
    <row r="455" spans="33:38" ht="12.75" hidden="1" customHeight="1">
      <c r="AG455" s="1"/>
      <c r="AH455" s="1"/>
      <c r="AI455" s="21" t="s">
        <v>988</v>
      </c>
      <c r="AJ455" s="21" t="s">
        <v>989</v>
      </c>
      <c r="AK455" s="3"/>
      <c r="AL455" s="3"/>
    </row>
    <row r="456" spans="33:38" ht="12.75" hidden="1" customHeight="1">
      <c r="AG456" s="1"/>
      <c r="AH456" s="1"/>
      <c r="AI456" s="21" t="s">
        <v>990</v>
      </c>
      <c r="AJ456" s="21" t="s">
        <v>991</v>
      </c>
      <c r="AK456" s="3"/>
      <c r="AL456" s="3"/>
    </row>
    <row r="457" spans="33:38" ht="12.75" hidden="1" customHeight="1">
      <c r="AG457" s="1"/>
      <c r="AH457" s="1"/>
      <c r="AI457" s="21" t="s">
        <v>992</v>
      </c>
      <c r="AJ457" s="21" t="s">
        <v>993</v>
      </c>
      <c r="AK457" s="3"/>
      <c r="AL457" s="3"/>
    </row>
    <row r="458" spans="33:38" ht="12.75" hidden="1" customHeight="1">
      <c r="AG458" s="1"/>
      <c r="AH458" s="1"/>
      <c r="AI458" s="21" t="s">
        <v>994</v>
      </c>
      <c r="AJ458" s="21" t="s">
        <v>995</v>
      </c>
      <c r="AK458" s="3"/>
      <c r="AL458" s="3"/>
    </row>
    <row r="459" spans="33:38" ht="12.75" hidden="1" customHeight="1">
      <c r="AG459" s="1"/>
      <c r="AH459" s="1"/>
      <c r="AI459" s="21" t="s">
        <v>996</v>
      </c>
      <c r="AJ459" s="21" t="s">
        <v>997</v>
      </c>
      <c r="AK459" s="3"/>
      <c r="AL459" s="3"/>
    </row>
    <row r="460" spans="33:38" ht="12.75" hidden="1" customHeight="1">
      <c r="AG460" s="1"/>
      <c r="AH460" s="1"/>
      <c r="AI460" s="21" t="s">
        <v>998</v>
      </c>
      <c r="AJ460" s="21" t="s">
        <v>999</v>
      </c>
      <c r="AK460" s="3"/>
      <c r="AL460" s="3"/>
    </row>
    <row r="461" spans="33:38" ht="12.75" hidden="1" customHeight="1">
      <c r="AG461" s="1"/>
      <c r="AH461" s="1"/>
      <c r="AI461" s="21" t="s">
        <v>1000</v>
      </c>
      <c r="AJ461" s="21" t="s">
        <v>1001</v>
      </c>
      <c r="AK461" s="3"/>
      <c r="AL461" s="3"/>
    </row>
    <row r="462" spans="33:38" ht="12.75" hidden="1" customHeight="1">
      <c r="AG462" s="1"/>
      <c r="AH462" s="1"/>
      <c r="AI462" s="21" t="s">
        <v>1002</v>
      </c>
      <c r="AJ462" s="21" t="s">
        <v>1003</v>
      </c>
      <c r="AK462" s="3"/>
      <c r="AL462" s="3"/>
    </row>
    <row r="463" spans="33:38" ht="12.75" hidden="1" customHeight="1">
      <c r="AG463" s="1"/>
      <c r="AH463" s="1"/>
      <c r="AI463" s="21" t="s">
        <v>1004</v>
      </c>
      <c r="AJ463" s="21" t="s">
        <v>1005</v>
      </c>
      <c r="AK463" s="3"/>
      <c r="AL463" s="3"/>
    </row>
    <row r="464" spans="33:38" ht="12.75" hidden="1" customHeight="1">
      <c r="AG464" s="1"/>
      <c r="AH464" s="1"/>
      <c r="AI464" s="21" t="s">
        <v>1006</v>
      </c>
      <c r="AJ464" s="21" t="s">
        <v>1007</v>
      </c>
      <c r="AK464" s="3"/>
      <c r="AL464" s="3"/>
    </row>
    <row r="465" spans="33:38" ht="12.75" hidden="1" customHeight="1">
      <c r="AG465" s="1"/>
      <c r="AH465" s="1"/>
      <c r="AI465" s="21" t="s">
        <v>1008</v>
      </c>
      <c r="AJ465" s="21" t="s">
        <v>1009</v>
      </c>
      <c r="AK465" s="3"/>
      <c r="AL465" s="3"/>
    </row>
    <row r="466" spans="33:38" ht="12.75" hidden="1" customHeight="1">
      <c r="AG466" s="1"/>
      <c r="AH466" s="1"/>
      <c r="AI466" s="21" t="s">
        <v>1010</v>
      </c>
      <c r="AJ466" s="21" t="s">
        <v>1011</v>
      </c>
      <c r="AK466" s="3"/>
      <c r="AL466" s="3"/>
    </row>
    <row r="467" spans="33:38" ht="12.75" hidden="1" customHeight="1">
      <c r="AG467" s="1"/>
      <c r="AH467" s="1"/>
      <c r="AI467" s="21" t="s">
        <v>1012</v>
      </c>
      <c r="AJ467" s="21" t="s">
        <v>1013</v>
      </c>
      <c r="AK467" s="3"/>
      <c r="AL467" s="3"/>
    </row>
    <row r="468" spans="33:38" ht="12.75" hidden="1" customHeight="1">
      <c r="AG468" s="1"/>
      <c r="AH468" s="1"/>
      <c r="AI468" s="21" t="s">
        <v>1014</v>
      </c>
      <c r="AJ468" s="21" t="s">
        <v>1015</v>
      </c>
      <c r="AK468" s="3"/>
      <c r="AL468" s="3"/>
    </row>
    <row r="469" spans="33:38" ht="12.75" hidden="1" customHeight="1">
      <c r="AG469" s="1"/>
      <c r="AH469" s="1"/>
      <c r="AI469" s="21" t="s">
        <v>1016</v>
      </c>
      <c r="AJ469" s="21" t="s">
        <v>1017</v>
      </c>
      <c r="AK469" s="3"/>
      <c r="AL469" s="3"/>
    </row>
    <row r="470" spans="33:38" ht="12.75" hidden="1" customHeight="1">
      <c r="AG470" s="1"/>
      <c r="AH470" s="1"/>
      <c r="AI470" s="21" t="s">
        <v>1018</v>
      </c>
      <c r="AJ470" s="21" t="s">
        <v>1019</v>
      </c>
      <c r="AK470" s="3"/>
      <c r="AL470" s="3"/>
    </row>
    <row r="471" spans="33:38" ht="12.75" hidden="1" customHeight="1">
      <c r="AG471" s="1"/>
      <c r="AH471" s="1"/>
      <c r="AI471" s="21" t="s">
        <v>1020</v>
      </c>
      <c r="AJ471" s="21" t="s">
        <v>1021</v>
      </c>
      <c r="AK471" s="3"/>
      <c r="AL471" s="3"/>
    </row>
    <row r="472" spans="33:38" ht="12.75" hidden="1" customHeight="1">
      <c r="AG472" s="1"/>
      <c r="AH472" s="1"/>
      <c r="AI472" s="21" t="s">
        <v>1022</v>
      </c>
      <c r="AJ472" s="21" t="s">
        <v>1023</v>
      </c>
      <c r="AK472" s="3"/>
      <c r="AL472" s="3"/>
    </row>
    <row r="473" spans="33:38" ht="12.75" hidden="1" customHeight="1">
      <c r="AG473" s="1"/>
      <c r="AH473" s="1"/>
      <c r="AI473" s="21" t="s">
        <v>1024</v>
      </c>
      <c r="AJ473" s="21" t="s">
        <v>1025</v>
      </c>
      <c r="AK473" s="3"/>
      <c r="AL473" s="3"/>
    </row>
    <row r="474" spans="33:38" ht="12.75" hidden="1" customHeight="1">
      <c r="AG474" s="1"/>
      <c r="AH474" s="1"/>
      <c r="AI474" s="21" t="s">
        <v>1026</v>
      </c>
      <c r="AJ474" s="21" t="s">
        <v>1027</v>
      </c>
      <c r="AK474" s="3"/>
      <c r="AL474" s="3"/>
    </row>
    <row r="475" spans="33:38" ht="12.75" hidden="1" customHeight="1">
      <c r="AG475" s="1"/>
      <c r="AH475" s="1"/>
      <c r="AI475" s="21" t="s">
        <v>1028</v>
      </c>
      <c r="AJ475" s="21" t="s">
        <v>1029</v>
      </c>
      <c r="AK475" s="3"/>
      <c r="AL475" s="3"/>
    </row>
    <row r="476" spans="33:38" ht="12.75" hidden="1" customHeight="1">
      <c r="AG476" s="1"/>
      <c r="AH476" s="1"/>
      <c r="AI476" s="21" t="s">
        <v>1030</v>
      </c>
      <c r="AJ476" s="21" t="s">
        <v>1031</v>
      </c>
      <c r="AK476" s="3"/>
      <c r="AL476" s="3"/>
    </row>
    <row r="477" spans="33:38" ht="12.75" hidden="1" customHeight="1">
      <c r="AG477" s="1"/>
      <c r="AH477" s="1"/>
      <c r="AI477" s="21" t="s">
        <v>1032</v>
      </c>
      <c r="AJ477" s="21" t="s">
        <v>1033</v>
      </c>
      <c r="AK477" s="3"/>
      <c r="AL477" s="3"/>
    </row>
    <row r="478" spans="33:38" ht="12.75" hidden="1" customHeight="1">
      <c r="AG478" s="1"/>
      <c r="AH478" s="1"/>
      <c r="AI478" s="21" t="s">
        <v>1034</v>
      </c>
      <c r="AJ478" s="21" t="s">
        <v>1035</v>
      </c>
      <c r="AK478" s="3"/>
      <c r="AL478" s="3"/>
    </row>
    <row r="479" spans="33:38" ht="12.75" hidden="1" customHeight="1">
      <c r="AG479" s="1"/>
      <c r="AH479" s="1"/>
      <c r="AI479" s="21" t="s">
        <v>1036</v>
      </c>
      <c r="AJ479" s="21" t="s">
        <v>1037</v>
      </c>
      <c r="AK479" s="3"/>
      <c r="AL479" s="3"/>
    </row>
    <row r="480" spans="33:38" ht="12.75" hidden="1" customHeight="1">
      <c r="AG480" s="1"/>
      <c r="AH480" s="1"/>
      <c r="AI480" s="21" t="s">
        <v>1038</v>
      </c>
      <c r="AJ480" s="21" t="s">
        <v>1039</v>
      </c>
      <c r="AK480" s="3"/>
      <c r="AL480" s="3"/>
    </row>
    <row r="481" spans="33:38" ht="12.75" hidden="1" customHeight="1">
      <c r="AG481" s="1"/>
      <c r="AH481" s="1"/>
      <c r="AI481" s="21" t="s">
        <v>1040</v>
      </c>
      <c r="AJ481" s="21" t="s">
        <v>1041</v>
      </c>
      <c r="AK481" s="3"/>
      <c r="AL481" s="3"/>
    </row>
    <row r="482" spans="33:38" ht="12.75" hidden="1" customHeight="1">
      <c r="AG482" s="1"/>
      <c r="AH482" s="1"/>
      <c r="AI482" s="21" t="s">
        <v>1042</v>
      </c>
      <c r="AJ482" s="21" t="s">
        <v>1043</v>
      </c>
      <c r="AK482" s="3"/>
      <c r="AL482" s="3"/>
    </row>
    <row r="483" spans="33:38" ht="12.75" hidden="1" customHeight="1">
      <c r="AG483" s="1"/>
      <c r="AH483" s="1"/>
      <c r="AI483" s="21" t="s">
        <v>1044</v>
      </c>
      <c r="AJ483" s="21" t="s">
        <v>1045</v>
      </c>
      <c r="AK483" s="3"/>
      <c r="AL483" s="3"/>
    </row>
    <row r="484" spans="33:38" ht="12.75" hidden="1" customHeight="1">
      <c r="AG484" s="1"/>
      <c r="AH484" s="1"/>
      <c r="AI484" s="21" t="s">
        <v>1046</v>
      </c>
      <c r="AJ484" s="21" t="s">
        <v>1047</v>
      </c>
      <c r="AK484" s="3"/>
      <c r="AL484" s="3"/>
    </row>
    <row r="485" spans="33:38" ht="12.75" hidden="1" customHeight="1">
      <c r="AG485" s="1"/>
      <c r="AH485" s="1"/>
      <c r="AI485" s="21" t="s">
        <v>1048</v>
      </c>
      <c r="AJ485" s="21" t="s">
        <v>1049</v>
      </c>
      <c r="AK485" s="3"/>
      <c r="AL485" s="3"/>
    </row>
    <row r="486" spans="33:38" ht="12.75" hidden="1" customHeight="1">
      <c r="AG486" s="1"/>
      <c r="AH486" s="1"/>
      <c r="AI486" s="21" t="s">
        <v>1050</v>
      </c>
      <c r="AJ486" s="21" t="s">
        <v>1051</v>
      </c>
      <c r="AK486" s="3"/>
      <c r="AL486" s="3"/>
    </row>
    <row r="487" spans="33:38" ht="12.75" hidden="1" customHeight="1">
      <c r="AG487" s="1"/>
      <c r="AH487" s="1"/>
      <c r="AI487" s="21" t="s">
        <v>1052</v>
      </c>
      <c r="AJ487" s="21" t="s">
        <v>1053</v>
      </c>
      <c r="AK487" s="3"/>
      <c r="AL487" s="3"/>
    </row>
    <row r="488" spans="33:38" ht="12.75" hidden="1" customHeight="1">
      <c r="AG488" s="1"/>
      <c r="AH488" s="1"/>
      <c r="AI488" s="21" t="s">
        <v>1054</v>
      </c>
      <c r="AJ488" s="21" t="s">
        <v>1055</v>
      </c>
      <c r="AK488" s="3"/>
      <c r="AL488" s="3"/>
    </row>
    <row r="489" spans="33:38" ht="12.75" hidden="1" customHeight="1">
      <c r="AG489" s="1"/>
      <c r="AH489" s="1"/>
      <c r="AI489" s="21" t="s">
        <v>1056</v>
      </c>
      <c r="AJ489" s="21" t="s">
        <v>1057</v>
      </c>
      <c r="AK489" s="3"/>
      <c r="AL489" s="3"/>
    </row>
    <row r="490" spans="33:38" ht="12.75" hidden="1" customHeight="1">
      <c r="AG490" s="1"/>
      <c r="AH490" s="1"/>
      <c r="AI490" s="21" t="s">
        <v>1058</v>
      </c>
      <c r="AJ490" s="21" t="s">
        <v>1059</v>
      </c>
      <c r="AK490" s="3"/>
      <c r="AL490" s="3"/>
    </row>
    <row r="491" spans="33:38" ht="12.75" hidden="1" customHeight="1">
      <c r="AG491" s="1"/>
      <c r="AH491" s="1"/>
      <c r="AI491" s="21" t="s">
        <v>1060</v>
      </c>
      <c r="AJ491" s="21" t="s">
        <v>812</v>
      </c>
      <c r="AK491" s="3"/>
      <c r="AL491" s="3"/>
    </row>
    <row r="492" spans="33:38" ht="12.75" hidden="1" customHeight="1">
      <c r="AG492" s="1"/>
      <c r="AH492" s="1"/>
      <c r="AI492" s="21" t="s">
        <v>1061</v>
      </c>
      <c r="AJ492" s="21" t="s">
        <v>1062</v>
      </c>
      <c r="AK492" s="3"/>
      <c r="AL492" s="3"/>
    </row>
    <row r="493" spans="33:38" ht="12.75" hidden="1" customHeight="1">
      <c r="AG493" s="1"/>
      <c r="AH493" s="1"/>
      <c r="AI493" s="21" t="s">
        <v>1063</v>
      </c>
      <c r="AJ493" s="21" t="s">
        <v>1064</v>
      </c>
      <c r="AK493" s="3"/>
      <c r="AL493" s="3"/>
    </row>
    <row r="494" spans="33:38" ht="12.75" hidden="1" customHeight="1">
      <c r="AG494" s="1"/>
      <c r="AH494" s="1"/>
      <c r="AI494" s="21" t="s">
        <v>1065</v>
      </c>
      <c r="AJ494" s="21" t="s">
        <v>1066</v>
      </c>
      <c r="AK494" s="3"/>
      <c r="AL494" s="3"/>
    </row>
    <row r="495" spans="33:38" ht="12.75" hidden="1" customHeight="1">
      <c r="AG495" s="1"/>
      <c r="AH495" s="1"/>
      <c r="AI495" s="21" t="s">
        <v>1067</v>
      </c>
      <c r="AJ495" s="21" t="s">
        <v>1068</v>
      </c>
      <c r="AK495" s="3"/>
      <c r="AL495" s="3"/>
    </row>
    <row r="496" spans="33:38" ht="12.75" hidden="1" customHeight="1">
      <c r="AG496" s="1"/>
      <c r="AH496" s="1"/>
      <c r="AI496" s="21" t="s">
        <v>1069</v>
      </c>
      <c r="AJ496" s="21" t="s">
        <v>1070</v>
      </c>
      <c r="AK496" s="3"/>
      <c r="AL496" s="3"/>
    </row>
    <row r="497" spans="33:38" ht="12.75" hidden="1" customHeight="1">
      <c r="AG497" s="1"/>
      <c r="AH497" s="1"/>
      <c r="AI497" s="21" t="s">
        <v>1071</v>
      </c>
      <c r="AJ497" s="21" t="s">
        <v>1072</v>
      </c>
      <c r="AK497" s="3"/>
      <c r="AL497" s="3"/>
    </row>
    <row r="498" spans="33:38" ht="12.75" hidden="1" customHeight="1">
      <c r="AG498" s="1"/>
      <c r="AH498" s="1"/>
      <c r="AI498" s="21" t="s">
        <v>1073</v>
      </c>
      <c r="AJ498" s="21" t="s">
        <v>1074</v>
      </c>
      <c r="AK498" s="3"/>
      <c r="AL498" s="3"/>
    </row>
    <row r="499" spans="33:38" ht="12.75" hidden="1" customHeight="1">
      <c r="AG499" s="1"/>
      <c r="AH499" s="1"/>
      <c r="AI499" s="21" t="s">
        <v>1075</v>
      </c>
      <c r="AJ499" s="21" t="s">
        <v>1076</v>
      </c>
      <c r="AK499" s="3"/>
      <c r="AL499" s="3"/>
    </row>
    <row r="500" spans="33:38" ht="12.75" hidden="1" customHeight="1">
      <c r="AG500" s="1"/>
      <c r="AH500" s="1"/>
      <c r="AI500" s="21" t="s">
        <v>1077</v>
      </c>
      <c r="AJ500" s="21" t="s">
        <v>1078</v>
      </c>
      <c r="AK500" s="3"/>
      <c r="AL500" s="3"/>
    </row>
    <row r="501" spans="33:38" ht="12.75" hidden="1" customHeight="1">
      <c r="AG501" s="1"/>
      <c r="AH501" s="1"/>
      <c r="AI501" s="21" t="s">
        <v>1079</v>
      </c>
      <c r="AJ501" s="21" t="s">
        <v>1080</v>
      </c>
      <c r="AK501" s="3"/>
      <c r="AL501" s="3"/>
    </row>
    <row r="502" spans="33:38" ht="12.75" hidden="1" customHeight="1">
      <c r="AG502" s="1"/>
      <c r="AH502" s="1"/>
      <c r="AI502" s="21" t="s">
        <v>1081</v>
      </c>
      <c r="AJ502" s="21" t="s">
        <v>1082</v>
      </c>
      <c r="AK502" s="3"/>
      <c r="AL502" s="3"/>
    </row>
    <row r="503" spans="33:38" ht="12.75" hidden="1" customHeight="1">
      <c r="AG503" s="1"/>
      <c r="AH503" s="1"/>
      <c r="AI503" s="21" t="s">
        <v>1083</v>
      </c>
      <c r="AJ503" s="21" t="s">
        <v>1084</v>
      </c>
      <c r="AK503" s="3"/>
      <c r="AL503" s="3"/>
    </row>
    <row r="504" spans="33:38" ht="12.75" hidden="1" customHeight="1">
      <c r="AG504" s="1"/>
      <c r="AH504" s="1"/>
      <c r="AI504" s="21" t="s">
        <v>1085</v>
      </c>
      <c r="AJ504" s="21" t="s">
        <v>1086</v>
      </c>
      <c r="AK504" s="3"/>
      <c r="AL504" s="3"/>
    </row>
    <row r="505" spans="33:38" ht="12.75" hidden="1" customHeight="1">
      <c r="AG505" s="1"/>
      <c r="AH505" s="1"/>
      <c r="AI505" s="21" t="s">
        <v>1087</v>
      </c>
      <c r="AJ505" s="21" t="s">
        <v>1088</v>
      </c>
      <c r="AK505" s="3"/>
      <c r="AL505" s="3"/>
    </row>
    <row r="506" spans="33:38" ht="12.75" hidden="1" customHeight="1">
      <c r="AG506" s="1"/>
      <c r="AH506" s="1"/>
      <c r="AI506" s="21" t="s">
        <v>1089</v>
      </c>
      <c r="AJ506" s="21" t="s">
        <v>1090</v>
      </c>
      <c r="AK506" s="3"/>
      <c r="AL506" s="3"/>
    </row>
    <row r="507" spans="33:38" ht="12.75" hidden="1" customHeight="1">
      <c r="AG507" s="1"/>
      <c r="AH507" s="1"/>
      <c r="AI507" s="21" t="s">
        <v>1091</v>
      </c>
      <c r="AJ507" s="21" t="s">
        <v>1092</v>
      </c>
      <c r="AK507" s="3"/>
      <c r="AL507" s="3"/>
    </row>
    <row r="508" spans="33:38" ht="12.75" hidden="1" customHeight="1">
      <c r="AG508" s="1"/>
      <c r="AH508" s="1"/>
      <c r="AI508" s="21" t="s">
        <v>1093</v>
      </c>
      <c r="AJ508" s="21" t="s">
        <v>1094</v>
      </c>
      <c r="AK508" s="3"/>
      <c r="AL508" s="3"/>
    </row>
    <row r="509" spans="33:38" ht="12.75" hidden="1" customHeight="1">
      <c r="AG509" s="1"/>
      <c r="AH509" s="1"/>
      <c r="AI509" s="21" t="s">
        <v>1095</v>
      </c>
      <c r="AJ509" s="21" t="s">
        <v>1096</v>
      </c>
      <c r="AK509" s="3"/>
      <c r="AL509" s="3"/>
    </row>
    <row r="510" spans="33:38" ht="12.75" hidden="1" customHeight="1">
      <c r="AG510" s="1"/>
      <c r="AH510" s="1"/>
      <c r="AI510" s="21" t="s">
        <v>1097</v>
      </c>
      <c r="AJ510" s="21" t="s">
        <v>1098</v>
      </c>
      <c r="AK510" s="3"/>
      <c r="AL510" s="3"/>
    </row>
    <row r="511" spans="33:38" ht="12.75" hidden="1" customHeight="1">
      <c r="AG511" s="1"/>
      <c r="AH511" s="1"/>
      <c r="AI511" s="21" t="s">
        <v>1099</v>
      </c>
      <c r="AJ511" s="21" t="s">
        <v>1100</v>
      </c>
      <c r="AK511" s="3"/>
      <c r="AL511" s="3"/>
    </row>
    <row r="512" spans="33:38" ht="12.75" hidden="1" customHeight="1">
      <c r="AG512" s="1"/>
      <c r="AH512" s="1"/>
      <c r="AI512" s="21" t="s">
        <v>1101</v>
      </c>
      <c r="AJ512" s="21" t="s">
        <v>1102</v>
      </c>
      <c r="AK512" s="3"/>
      <c r="AL512" s="3"/>
    </row>
    <row r="513" spans="33:38" ht="12.75" hidden="1" customHeight="1">
      <c r="AG513" s="1"/>
      <c r="AH513" s="1"/>
      <c r="AI513" s="21" t="s">
        <v>1103</v>
      </c>
      <c r="AJ513" s="21" t="s">
        <v>1104</v>
      </c>
      <c r="AK513" s="3"/>
      <c r="AL513" s="3"/>
    </row>
    <row r="514" spans="33:38" ht="12.75" hidden="1" customHeight="1">
      <c r="AG514" s="1"/>
      <c r="AH514" s="1"/>
      <c r="AI514" s="21" t="s">
        <v>1105</v>
      </c>
      <c r="AJ514" s="21" t="s">
        <v>1106</v>
      </c>
      <c r="AK514" s="3"/>
      <c r="AL514" s="3"/>
    </row>
    <row r="515" spans="33:38" ht="12.75" hidden="1" customHeight="1">
      <c r="AG515" s="1"/>
      <c r="AH515" s="1"/>
      <c r="AI515" s="21" t="s">
        <v>1107</v>
      </c>
      <c r="AJ515" s="21" t="s">
        <v>1108</v>
      </c>
      <c r="AK515" s="3"/>
      <c r="AL515" s="3"/>
    </row>
    <row r="516" spans="33:38" ht="12.75" hidden="1" customHeight="1">
      <c r="AG516" s="1"/>
      <c r="AH516" s="1"/>
      <c r="AI516" s="21" t="s">
        <v>1109</v>
      </c>
      <c r="AJ516" s="21" t="s">
        <v>1110</v>
      </c>
      <c r="AK516" s="3"/>
      <c r="AL516" s="3"/>
    </row>
    <row r="517" spans="33:38" ht="12.75" hidden="1" customHeight="1">
      <c r="AG517" s="1"/>
      <c r="AH517" s="1"/>
      <c r="AI517" s="21" t="s">
        <v>1111</v>
      </c>
      <c r="AJ517" s="21" t="s">
        <v>1112</v>
      </c>
      <c r="AK517" s="3"/>
      <c r="AL517" s="3"/>
    </row>
    <row r="518" spans="33:38" ht="12.75" hidden="1" customHeight="1">
      <c r="AG518" s="1"/>
      <c r="AH518" s="1"/>
      <c r="AI518" s="21" t="s">
        <v>1113</v>
      </c>
      <c r="AJ518" s="21" t="s">
        <v>1114</v>
      </c>
      <c r="AK518" s="3"/>
      <c r="AL518" s="3"/>
    </row>
    <row r="519" spans="33:38" ht="12.75" hidden="1" customHeight="1">
      <c r="AG519" s="1"/>
      <c r="AH519" s="1"/>
      <c r="AI519" s="21" t="s">
        <v>1115</v>
      </c>
      <c r="AJ519" s="21" t="s">
        <v>1116</v>
      </c>
      <c r="AK519" s="3"/>
      <c r="AL519" s="3"/>
    </row>
    <row r="520" spans="33:38" ht="12.75" hidden="1" customHeight="1">
      <c r="AG520" s="1"/>
      <c r="AH520" s="1"/>
      <c r="AI520" s="21" t="s">
        <v>1117</v>
      </c>
      <c r="AJ520" s="21" t="s">
        <v>1118</v>
      </c>
      <c r="AK520" s="3"/>
      <c r="AL520" s="3"/>
    </row>
    <row r="521" spans="33:38" ht="12.75" hidden="1" customHeight="1">
      <c r="AG521" s="1"/>
      <c r="AH521" s="1"/>
      <c r="AI521" s="21" t="s">
        <v>1119</v>
      </c>
      <c r="AJ521" s="21" t="s">
        <v>1120</v>
      </c>
      <c r="AK521" s="3"/>
      <c r="AL521" s="3"/>
    </row>
    <row r="522" spans="33:38" ht="12.75" hidden="1" customHeight="1">
      <c r="AG522" s="1"/>
      <c r="AH522" s="1"/>
      <c r="AI522" s="21" t="s">
        <v>1121</v>
      </c>
      <c r="AJ522" s="21" t="s">
        <v>1122</v>
      </c>
      <c r="AK522" s="3"/>
      <c r="AL522" s="3"/>
    </row>
    <row r="523" spans="33:38" ht="12.75" hidden="1" customHeight="1">
      <c r="AG523" s="1"/>
      <c r="AH523" s="1"/>
      <c r="AI523" s="21" t="s">
        <v>1123</v>
      </c>
      <c r="AJ523" s="21" t="s">
        <v>1124</v>
      </c>
      <c r="AK523" s="3"/>
      <c r="AL523" s="3"/>
    </row>
    <row r="524" spans="33:38" ht="12.75" hidden="1" customHeight="1">
      <c r="AG524" s="1"/>
      <c r="AH524" s="1"/>
      <c r="AI524" s="21" t="s">
        <v>1125</v>
      </c>
      <c r="AJ524" s="21" t="s">
        <v>1126</v>
      </c>
      <c r="AK524" s="3"/>
      <c r="AL524" s="3"/>
    </row>
    <row r="525" spans="33:38" ht="12.75" hidden="1" customHeight="1">
      <c r="AG525" s="1"/>
      <c r="AH525" s="1"/>
      <c r="AI525" s="21" t="s">
        <v>1127</v>
      </c>
      <c r="AJ525" s="21" t="s">
        <v>1128</v>
      </c>
      <c r="AK525" s="3"/>
      <c r="AL525" s="3"/>
    </row>
    <row r="526" spans="33:38" ht="12.75" hidden="1" customHeight="1">
      <c r="AG526" s="1"/>
      <c r="AH526" s="1"/>
      <c r="AI526" s="21" t="s">
        <v>1129</v>
      </c>
      <c r="AJ526" s="21" t="s">
        <v>1130</v>
      </c>
      <c r="AK526" s="3"/>
      <c r="AL526" s="3"/>
    </row>
    <row r="527" spans="33:38" ht="12.75" hidden="1" customHeight="1">
      <c r="AG527" s="1"/>
      <c r="AH527" s="1"/>
      <c r="AI527" s="21" t="s">
        <v>1131</v>
      </c>
      <c r="AJ527" s="21" t="s">
        <v>1132</v>
      </c>
      <c r="AK527" s="3"/>
      <c r="AL527" s="3"/>
    </row>
    <row r="528" spans="33:38" ht="12.75" hidden="1" customHeight="1">
      <c r="AG528" s="1"/>
      <c r="AH528" s="1"/>
      <c r="AI528" s="21" t="s">
        <v>1133</v>
      </c>
      <c r="AJ528" s="21" t="s">
        <v>1134</v>
      </c>
      <c r="AK528" s="3"/>
      <c r="AL528" s="3"/>
    </row>
    <row r="529" spans="33:38" ht="12.75" hidden="1" customHeight="1">
      <c r="AG529" s="1"/>
      <c r="AH529" s="1"/>
      <c r="AI529" s="21" t="s">
        <v>1135</v>
      </c>
      <c r="AJ529" s="21" t="s">
        <v>1136</v>
      </c>
      <c r="AK529" s="3"/>
      <c r="AL529" s="3"/>
    </row>
    <row r="530" spans="33:38" ht="12.75" hidden="1" customHeight="1">
      <c r="AG530" s="1"/>
      <c r="AH530" s="1"/>
      <c r="AI530" s="21" t="s">
        <v>1137</v>
      </c>
      <c r="AJ530" s="21" t="s">
        <v>1138</v>
      </c>
      <c r="AK530" s="3"/>
      <c r="AL530" s="3"/>
    </row>
    <row r="531" spans="33:38" ht="12.75" hidden="1" customHeight="1">
      <c r="AG531" s="1"/>
      <c r="AH531" s="1"/>
      <c r="AI531" s="21" t="s">
        <v>1139</v>
      </c>
      <c r="AJ531" s="21" t="s">
        <v>1140</v>
      </c>
      <c r="AK531" s="3"/>
      <c r="AL531" s="3"/>
    </row>
    <row r="532" spans="33:38" ht="12.75" hidden="1" customHeight="1">
      <c r="AG532" s="1"/>
      <c r="AH532" s="1"/>
      <c r="AI532" s="21" t="s">
        <v>1141</v>
      </c>
      <c r="AJ532" s="21" t="s">
        <v>1142</v>
      </c>
      <c r="AK532" s="3"/>
      <c r="AL532" s="3"/>
    </row>
    <row r="533" spans="33:38" ht="12.75" hidden="1" customHeight="1">
      <c r="AG533" s="1"/>
      <c r="AH533" s="1"/>
      <c r="AI533" s="21" t="s">
        <v>1143</v>
      </c>
      <c r="AJ533" s="21" t="s">
        <v>1144</v>
      </c>
      <c r="AK533" s="3"/>
      <c r="AL533" s="3"/>
    </row>
    <row r="534" spans="33:38" ht="12.75" hidden="1" customHeight="1">
      <c r="AG534" s="1"/>
      <c r="AH534" s="1"/>
      <c r="AI534" s="21" t="s">
        <v>1145</v>
      </c>
      <c r="AJ534" s="21" t="s">
        <v>1146</v>
      </c>
      <c r="AK534" s="3"/>
      <c r="AL534" s="3"/>
    </row>
    <row r="535" spans="33:38" ht="12.75" hidden="1" customHeight="1">
      <c r="AG535" s="1"/>
      <c r="AH535" s="1"/>
      <c r="AI535" s="21" t="s">
        <v>1147</v>
      </c>
      <c r="AJ535" s="21" t="s">
        <v>1148</v>
      </c>
      <c r="AK535" s="3"/>
      <c r="AL535" s="3"/>
    </row>
    <row r="536" spans="33:38" ht="12.75" hidden="1" customHeight="1">
      <c r="AG536" s="1"/>
      <c r="AH536" s="1"/>
      <c r="AI536" s="21" t="s">
        <v>1149</v>
      </c>
      <c r="AJ536" s="21" t="s">
        <v>1150</v>
      </c>
      <c r="AK536" s="3"/>
      <c r="AL536" s="3"/>
    </row>
    <row r="537" spans="33:38" ht="12.75" hidden="1" customHeight="1">
      <c r="AG537" s="1"/>
      <c r="AH537" s="1"/>
      <c r="AI537" s="21" t="s">
        <v>1151</v>
      </c>
      <c r="AJ537" s="21" t="s">
        <v>1152</v>
      </c>
      <c r="AK537" s="3"/>
      <c r="AL537" s="3"/>
    </row>
    <row r="538" spans="33:38" ht="12.75" hidden="1" customHeight="1">
      <c r="AG538" s="1"/>
      <c r="AH538" s="1"/>
      <c r="AI538" s="21" t="s">
        <v>1153</v>
      </c>
      <c r="AJ538" s="21" t="s">
        <v>1154</v>
      </c>
      <c r="AK538" s="3"/>
      <c r="AL538" s="3"/>
    </row>
    <row r="539" spans="33:38" ht="12.75" hidden="1" customHeight="1">
      <c r="AG539" s="1"/>
      <c r="AH539" s="1"/>
      <c r="AI539" s="21" t="s">
        <v>1155</v>
      </c>
      <c r="AJ539" s="21" t="s">
        <v>1156</v>
      </c>
      <c r="AK539" s="3"/>
      <c r="AL539" s="3"/>
    </row>
    <row r="540" spans="33:38" ht="12.75" hidden="1" customHeight="1">
      <c r="AG540" s="1"/>
      <c r="AH540" s="1"/>
      <c r="AI540" s="21" t="s">
        <v>1157</v>
      </c>
      <c r="AJ540" s="21" t="s">
        <v>1158</v>
      </c>
      <c r="AK540" s="3"/>
      <c r="AL540" s="3"/>
    </row>
    <row r="541" spans="33:38" ht="12.75" hidden="1" customHeight="1">
      <c r="AG541" s="1"/>
      <c r="AH541" s="1"/>
      <c r="AI541" s="21" t="s">
        <v>1159</v>
      </c>
      <c r="AJ541" s="21" t="s">
        <v>1160</v>
      </c>
      <c r="AK541" s="3"/>
      <c r="AL541" s="3"/>
    </row>
    <row r="542" spans="33:38" ht="12.75" hidden="1" customHeight="1">
      <c r="AG542" s="1"/>
      <c r="AH542" s="1"/>
      <c r="AI542" s="21" t="s">
        <v>1161</v>
      </c>
      <c r="AJ542" s="21" t="s">
        <v>1162</v>
      </c>
      <c r="AK542" s="3"/>
      <c r="AL542" s="3"/>
    </row>
    <row r="543" spans="33:38" ht="12.75" hidden="1" customHeight="1">
      <c r="AG543" s="1"/>
      <c r="AH543" s="1"/>
      <c r="AI543" s="21" t="s">
        <v>1163</v>
      </c>
      <c r="AJ543" s="21" t="s">
        <v>1164</v>
      </c>
      <c r="AK543" s="3"/>
      <c r="AL543" s="3"/>
    </row>
    <row r="544" spans="33:38" ht="12.75" hidden="1" customHeight="1">
      <c r="AG544" s="1"/>
      <c r="AH544" s="1"/>
      <c r="AI544" s="21" t="s">
        <v>1165</v>
      </c>
      <c r="AJ544" s="21" t="s">
        <v>1166</v>
      </c>
      <c r="AK544" s="3"/>
      <c r="AL544" s="3"/>
    </row>
    <row r="545" spans="33:38" ht="12.75" hidden="1" customHeight="1">
      <c r="AG545" s="1"/>
      <c r="AH545" s="1"/>
      <c r="AI545" s="21" t="s">
        <v>1167</v>
      </c>
      <c r="AJ545" s="21" t="s">
        <v>1168</v>
      </c>
      <c r="AK545" s="3"/>
      <c r="AL545" s="3"/>
    </row>
    <row r="546" spans="33:38" ht="12.75" hidden="1" customHeight="1">
      <c r="AG546" s="1"/>
      <c r="AH546" s="1"/>
      <c r="AI546" s="21" t="s">
        <v>1169</v>
      </c>
      <c r="AJ546" s="21" t="s">
        <v>1170</v>
      </c>
      <c r="AK546" s="3"/>
      <c r="AL546" s="3"/>
    </row>
    <row r="547" spans="33:38" ht="12.75" hidden="1" customHeight="1">
      <c r="AG547" s="1"/>
      <c r="AH547" s="1"/>
      <c r="AI547" s="21" t="s">
        <v>1171</v>
      </c>
      <c r="AJ547" s="21" t="s">
        <v>1172</v>
      </c>
      <c r="AK547" s="3"/>
      <c r="AL547" s="3"/>
    </row>
    <row r="548" spans="33:38" ht="12.75" hidden="1" customHeight="1">
      <c r="AG548" s="1"/>
      <c r="AH548" s="1"/>
      <c r="AI548" s="21" t="s">
        <v>1173</v>
      </c>
      <c r="AJ548" s="21" t="s">
        <v>1174</v>
      </c>
      <c r="AK548" s="3"/>
      <c r="AL548" s="3"/>
    </row>
    <row r="549" spans="33:38" ht="12.75" hidden="1" customHeight="1">
      <c r="AG549" s="1"/>
      <c r="AH549" s="1"/>
      <c r="AI549" s="21" t="s">
        <v>1175</v>
      </c>
      <c r="AJ549" s="21" t="s">
        <v>1176</v>
      </c>
      <c r="AK549" s="3"/>
      <c r="AL549" s="3"/>
    </row>
    <row r="550" spans="33:38" ht="12.75" hidden="1" customHeight="1">
      <c r="AG550" s="1"/>
      <c r="AH550" s="1"/>
      <c r="AI550" s="21" t="s">
        <v>1177</v>
      </c>
      <c r="AJ550" s="21" t="s">
        <v>1178</v>
      </c>
      <c r="AK550" s="3"/>
      <c r="AL550" s="3"/>
    </row>
    <row r="551" spans="33:38" ht="12.75" hidden="1" customHeight="1">
      <c r="AG551" s="1"/>
      <c r="AH551" s="1"/>
      <c r="AI551" s="21" t="s">
        <v>1179</v>
      </c>
      <c r="AJ551" s="21" t="s">
        <v>1180</v>
      </c>
      <c r="AK551" s="3"/>
      <c r="AL551" s="3"/>
    </row>
    <row r="552" spans="33:38" ht="12.75" hidden="1" customHeight="1">
      <c r="AG552" s="1"/>
      <c r="AH552" s="1"/>
      <c r="AI552" s="21" t="s">
        <v>1181</v>
      </c>
      <c r="AJ552" s="21" t="s">
        <v>1182</v>
      </c>
      <c r="AK552" s="3"/>
      <c r="AL552" s="3"/>
    </row>
    <row r="553" spans="33:38" ht="12.75" hidden="1" customHeight="1">
      <c r="AG553" s="1"/>
      <c r="AH553" s="1"/>
      <c r="AI553" s="21" t="s">
        <v>1183</v>
      </c>
      <c r="AJ553" s="21" t="s">
        <v>634</v>
      </c>
      <c r="AK553" s="3"/>
      <c r="AL553" s="3"/>
    </row>
    <row r="554" spans="33:38" ht="12.75" hidden="1" customHeight="1">
      <c r="AG554" s="1"/>
      <c r="AH554" s="1"/>
      <c r="AI554" s="21" t="s">
        <v>1184</v>
      </c>
      <c r="AJ554" s="21" t="s">
        <v>1185</v>
      </c>
      <c r="AK554" s="3"/>
      <c r="AL554" s="3"/>
    </row>
    <row r="555" spans="33:38" ht="12.75" hidden="1" customHeight="1">
      <c r="AG555" s="1"/>
      <c r="AH555" s="1"/>
      <c r="AI555" s="21" t="s">
        <v>1186</v>
      </c>
      <c r="AJ555" s="21" t="s">
        <v>1187</v>
      </c>
      <c r="AK555" s="3"/>
      <c r="AL555" s="3"/>
    </row>
    <row r="556" spans="33:38" ht="12.75" hidden="1" customHeight="1">
      <c r="AG556" s="1"/>
      <c r="AH556" s="1"/>
      <c r="AI556" s="21" t="s">
        <v>1188</v>
      </c>
      <c r="AJ556" s="21" t="s">
        <v>1189</v>
      </c>
      <c r="AK556" s="3"/>
      <c r="AL556" s="3"/>
    </row>
    <row r="557" spans="33:38" ht="12.75" hidden="1" customHeight="1">
      <c r="AG557" s="1"/>
      <c r="AH557" s="1"/>
      <c r="AI557" s="21" t="s">
        <v>1190</v>
      </c>
      <c r="AJ557" s="21" t="s">
        <v>1191</v>
      </c>
      <c r="AK557" s="3"/>
      <c r="AL557" s="3"/>
    </row>
    <row r="558" spans="33:38" ht="12.75" hidden="1" customHeight="1">
      <c r="AG558" s="1"/>
      <c r="AH558" s="1"/>
      <c r="AI558" s="21" t="s">
        <v>1192</v>
      </c>
      <c r="AJ558" s="21" t="s">
        <v>3745</v>
      </c>
      <c r="AK558" s="3"/>
      <c r="AL558" s="3"/>
    </row>
    <row r="559" spans="33:38" ht="12.75" hidden="1" customHeight="1">
      <c r="AG559" s="1"/>
      <c r="AH559" s="1"/>
      <c r="AI559" s="21" t="s">
        <v>1194</v>
      </c>
      <c r="AJ559" s="21" t="s">
        <v>1195</v>
      </c>
      <c r="AK559" s="3"/>
      <c r="AL559" s="3"/>
    </row>
    <row r="560" spans="33:38" ht="12.75" hidden="1" customHeight="1">
      <c r="AG560" s="1"/>
      <c r="AH560" s="1"/>
      <c r="AI560" s="21" t="s">
        <v>1196</v>
      </c>
      <c r="AJ560" s="21" t="s">
        <v>1197</v>
      </c>
      <c r="AK560" s="3"/>
      <c r="AL560" s="3"/>
    </row>
    <row r="561" spans="33:38" ht="12.75" hidden="1" customHeight="1">
      <c r="AG561" s="1"/>
      <c r="AH561" s="1"/>
      <c r="AI561" s="21" t="s">
        <v>1198</v>
      </c>
      <c r="AJ561" s="21" t="s">
        <v>1199</v>
      </c>
      <c r="AK561" s="3"/>
      <c r="AL561" s="3"/>
    </row>
    <row r="562" spans="33:38" ht="12.75" hidden="1" customHeight="1">
      <c r="AG562" s="1"/>
      <c r="AH562" s="1"/>
      <c r="AI562" s="21" t="s">
        <v>1200</v>
      </c>
      <c r="AJ562" s="21" t="s">
        <v>1201</v>
      </c>
      <c r="AK562" s="3"/>
      <c r="AL562" s="3"/>
    </row>
    <row r="563" spans="33:38" ht="12.75" hidden="1" customHeight="1">
      <c r="AG563" s="1"/>
      <c r="AH563" s="1"/>
      <c r="AI563" s="21" t="s">
        <v>1202</v>
      </c>
      <c r="AJ563" s="21" t="s">
        <v>1203</v>
      </c>
      <c r="AK563" s="3"/>
      <c r="AL563" s="3"/>
    </row>
    <row r="564" spans="33:38" ht="12.75" hidden="1" customHeight="1">
      <c r="AG564" s="1"/>
      <c r="AH564" s="1"/>
      <c r="AI564" s="21" t="s">
        <v>1204</v>
      </c>
      <c r="AJ564" s="21" t="s">
        <v>1205</v>
      </c>
      <c r="AK564" s="3"/>
      <c r="AL564" s="3"/>
    </row>
    <row r="565" spans="33:38" ht="12.75" hidden="1" customHeight="1">
      <c r="AG565" s="1"/>
      <c r="AH565" s="1"/>
      <c r="AI565" s="21" t="s">
        <v>1206</v>
      </c>
      <c r="AJ565" s="21" t="s">
        <v>1207</v>
      </c>
      <c r="AK565" s="3"/>
      <c r="AL565" s="3"/>
    </row>
    <row r="566" spans="33:38" ht="12.75" hidden="1" customHeight="1">
      <c r="AG566" s="1"/>
      <c r="AH566" s="1"/>
      <c r="AI566" s="21" t="s">
        <v>1208</v>
      </c>
      <c r="AJ566" s="21" t="s">
        <v>1209</v>
      </c>
      <c r="AK566" s="3"/>
      <c r="AL566" s="3"/>
    </row>
    <row r="567" spans="33:38" ht="12.75" hidden="1" customHeight="1">
      <c r="AG567" s="1"/>
      <c r="AH567" s="1"/>
      <c r="AI567" s="21" t="s">
        <v>1210</v>
      </c>
      <c r="AJ567" s="21" t="s">
        <v>1211</v>
      </c>
      <c r="AK567" s="3"/>
      <c r="AL567" s="3"/>
    </row>
    <row r="568" spans="33:38" ht="12.75" hidden="1" customHeight="1">
      <c r="AG568" s="1"/>
      <c r="AH568" s="1"/>
      <c r="AI568" s="21" t="s">
        <v>1212</v>
      </c>
      <c r="AJ568" s="21" t="s">
        <v>1213</v>
      </c>
      <c r="AK568" s="3"/>
      <c r="AL568" s="3"/>
    </row>
    <row r="569" spans="33:38" ht="12.75" hidden="1" customHeight="1">
      <c r="AG569" s="1"/>
      <c r="AH569" s="1"/>
      <c r="AI569" s="21" t="s">
        <v>1214</v>
      </c>
      <c r="AJ569" s="21" t="s">
        <v>1215</v>
      </c>
      <c r="AK569" s="3"/>
      <c r="AL569" s="3"/>
    </row>
    <row r="570" spans="33:38" ht="12.75" hidden="1" customHeight="1">
      <c r="AG570" s="1"/>
      <c r="AH570" s="1"/>
      <c r="AI570" s="21" t="s">
        <v>1216</v>
      </c>
      <c r="AJ570" s="21" t="s">
        <v>1217</v>
      </c>
      <c r="AK570" s="3"/>
      <c r="AL570" s="3"/>
    </row>
    <row r="571" spans="33:38" ht="12.75" hidden="1" customHeight="1">
      <c r="AG571" s="1"/>
      <c r="AH571" s="1"/>
      <c r="AI571" s="21" t="s">
        <v>1218</v>
      </c>
      <c r="AJ571" s="21" t="s">
        <v>1219</v>
      </c>
      <c r="AK571" s="3"/>
      <c r="AL571" s="3"/>
    </row>
    <row r="572" spans="33:38" ht="12.75" hidden="1" customHeight="1">
      <c r="AG572" s="1"/>
      <c r="AH572" s="1"/>
      <c r="AI572" s="21" t="s">
        <v>1220</v>
      </c>
      <c r="AJ572" s="21" t="s">
        <v>1221</v>
      </c>
      <c r="AK572" s="3"/>
      <c r="AL572" s="3"/>
    </row>
    <row r="573" spans="33:38" ht="12.75" hidden="1" customHeight="1">
      <c r="AG573" s="1"/>
      <c r="AH573" s="1"/>
      <c r="AI573" s="21" t="s">
        <v>1222</v>
      </c>
      <c r="AJ573" s="21" t="s">
        <v>1223</v>
      </c>
      <c r="AK573" s="3"/>
      <c r="AL573" s="3"/>
    </row>
    <row r="574" spans="33:38" ht="12.75" hidden="1" customHeight="1">
      <c r="AG574" s="1"/>
      <c r="AH574" s="1"/>
      <c r="AI574" s="21" t="s">
        <v>1224</v>
      </c>
      <c r="AJ574" s="21" t="s">
        <v>1225</v>
      </c>
      <c r="AK574" s="3"/>
      <c r="AL574" s="3"/>
    </row>
    <row r="575" spans="33:38" ht="12.75" hidden="1" customHeight="1">
      <c r="AG575" s="1"/>
      <c r="AH575" s="1"/>
      <c r="AI575" s="21" t="s">
        <v>1226</v>
      </c>
      <c r="AJ575" s="21" t="s">
        <v>1227</v>
      </c>
      <c r="AK575" s="3"/>
      <c r="AL575" s="3"/>
    </row>
    <row r="576" spans="33:38" ht="12.75" hidden="1" customHeight="1">
      <c r="AG576" s="1"/>
      <c r="AH576" s="1"/>
      <c r="AI576" s="21" t="s">
        <v>1228</v>
      </c>
      <c r="AJ576" s="21" t="s">
        <v>1229</v>
      </c>
      <c r="AK576" s="3"/>
      <c r="AL576" s="3"/>
    </row>
    <row r="577" spans="33:38" ht="12.75" hidden="1" customHeight="1">
      <c r="AG577" s="1"/>
      <c r="AH577" s="1"/>
      <c r="AI577" s="21" t="s">
        <v>1230</v>
      </c>
      <c r="AJ577" s="21" t="s">
        <v>1231</v>
      </c>
      <c r="AK577" s="3"/>
      <c r="AL577" s="3"/>
    </row>
    <row r="578" spans="33:38" ht="12.75" hidden="1" customHeight="1">
      <c r="AG578" s="1"/>
      <c r="AH578" s="1"/>
      <c r="AI578" s="21" t="s">
        <v>1232</v>
      </c>
      <c r="AJ578" s="21" t="s">
        <v>1233</v>
      </c>
      <c r="AK578" s="3"/>
      <c r="AL578" s="3"/>
    </row>
    <row r="579" spans="33:38" ht="12.75" hidden="1" customHeight="1">
      <c r="AG579" s="1"/>
      <c r="AH579" s="1"/>
      <c r="AI579" s="21" t="s">
        <v>1234</v>
      </c>
      <c r="AJ579" s="21" t="s">
        <v>1235</v>
      </c>
      <c r="AK579" s="3"/>
      <c r="AL579" s="3"/>
    </row>
    <row r="580" spans="33:38" ht="12.75" hidden="1" customHeight="1">
      <c r="AG580" s="1"/>
      <c r="AH580" s="1"/>
      <c r="AI580" s="21" t="s">
        <v>1236</v>
      </c>
      <c r="AJ580" s="21" t="s">
        <v>1237</v>
      </c>
      <c r="AK580" s="3"/>
      <c r="AL580" s="3"/>
    </row>
    <row r="581" spans="33:38" ht="12.75" hidden="1" customHeight="1">
      <c r="AG581" s="1"/>
      <c r="AH581" s="1"/>
      <c r="AI581" s="21" t="s">
        <v>1238</v>
      </c>
      <c r="AJ581" s="21" t="s">
        <v>1239</v>
      </c>
      <c r="AK581" s="3"/>
      <c r="AL581" s="3"/>
    </row>
    <row r="582" spans="33:38" ht="12.75" hidden="1" customHeight="1">
      <c r="AG582" s="1"/>
      <c r="AH582" s="1"/>
      <c r="AI582" s="21" t="s">
        <v>1240</v>
      </c>
      <c r="AJ582" s="21" t="s">
        <v>1241</v>
      </c>
      <c r="AK582" s="3"/>
      <c r="AL582" s="3"/>
    </row>
    <row r="583" spans="33:38" ht="12.75" hidden="1" customHeight="1">
      <c r="AG583" s="1"/>
      <c r="AH583" s="1"/>
      <c r="AI583" s="21" t="s">
        <v>1242</v>
      </c>
      <c r="AJ583" s="21" t="s">
        <v>1243</v>
      </c>
      <c r="AK583" s="3"/>
      <c r="AL583" s="3"/>
    </row>
    <row r="584" spans="33:38" ht="12.75" hidden="1" customHeight="1">
      <c r="AG584" s="1"/>
      <c r="AH584" s="1"/>
      <c r="AI584" s="21" t="s">
        <v>1244</v>
      </c>
      <c r="AJ584" s="21" t="s">
        <v>1245</v>
      </c>
      <c r="AK584" s="3"/>
      <c r="AL584" s="3"/>
    </row>
    <row r="585" spans="33:38" ht="12.75" hidden="1" customHeight="1">
      <c r="AG585" s="1"/>
      <c r="AH585" s="1"/>
      <c r="AI585" s="21" t="s">
        <v>1246</v>
      </c>
      <c r="AJ585" s="21" t="s">
        <v>1247</v>
      </c>
      <c r="AK585" s="3"/>
      <c r="AL585" s="3"/>
    </row>
    <row r="586" spans="33:38" ht="12.75" hidden="1" customHeight="1">
      <c r="AG586" s="1"/>
      <c r="AH586" s="1"/>
      <c r="AI586" s="21" t="s">
        <v>1248</v>
      </c>
      <c r="AJ586" s="21" t="s">
        <v>1249</v>
      </c>
      <c r="AK586" s="3"/>
      <c r="AL586" s="3"/>
    </row>
    <row r="587" spans="33:38" ht="12.75" hidden="1" customHeight="1">
      <c r="AG587" s="1"/>
      <c r="AH587" s="1"/>
      <c r="AI587" s="21" t="s">
        <v>1250</v>
      </c>
      <c r="AJ587" s="21" t="s">
        <v>1251</v>
      </c>
      <c r="AK587" s="3"/>
      <c r="AL587" s="3"/>
    </row>
    <row r="588" spans="33:38" ht="12.75" hidden="1" customHeight="1">
      <c r="AG588" s="1"/>
      <c r="AH588" s="1"/>
      <c r="AI588" s="21" t="s">
        <v>1252</v>
      </c>
      <c r="AJ588" s="21" t="s">
        <v>1253</v>
      </c>
      <c r="AK588" s="3"/>
      <c r="AL588" s="3"/>
    </row>
    <row r="589" spans="33:38" ht="12.75" hidden="1" customHeight="1">
      <c r="AG589" s="1"/>
      <c r="AH589" s="1"/>
      <c r="AI589" s="21" t="s">
        <v>1254</v>
      </c>
      <c r="AJ589" s="21" t="s">
        <v>1255</v>
      </c>
      <c r="AK589" s="3"/>
      <c r="AL589" s="3"/>
    </row>
    <row r="590" spans="33:38" ht="12.75" hidden="1" customHeight="1">
      <c r="AG590" s="1"/>
      <c r="AH590" s="1"/>
      <c r="AI590" s="21" t="s">
        <v>1256</v>
      </c>
      <c r="AJ590" s="21" t="s">
        <v>1257</v>
      </c>
      <c r="AK590" s="3"/>
      <c r="AL590" s="3"/>
    </row>
    <row r="591" spans="33:38" ht="12.75" hidden="1" customHeight="1">
      <c r="AG591" s="1"/>
      <c r="AH591" s="1"/>
      <c r="AI591" s="21" t="s">
        <v>1258</v>
      </c>
      <c r="AJ591" s="21" t="s">
        <v>1259</v>
      </c>
      <c r="AK591" s="3"/>
      <c r="AL591" s="3"/>
    </row>
    <row r="592" spans="33:38" ht="12.75" hidden="1" customHeight="1">
      <c r="AG592" s="1"/>
      <c r="AH592" s="1"/>
      <c r="AI592" s="21" t="s">
        <v>1260</v>
      </c>
      <c r="AJ592" s="21" t="s">
        <v>1261</v>
      </c>
      <c r="AK592" s="3"/>
      <c r="AL592" s="3"/>
    </row>
    <row r="593" spans="33:38" ht="12.75" hidden="1" customHeight="1">
      <c r="AG593" s="1"/>
      <c r="AH593" s="1"/>
      <c r="AI593" s="21" t="s">
        <v>1262</v>
      </c>
      <c r="AJ593" s="21" t="s">
        <v>1263</v>
      </c>
      <c r="AK593" s="3"/>
      <c r="AL593" s="3"/>
    </row>
    <row r="594" spans="33:38" ht="12.75" hidden="1" customHeight="1">
      <c r="AG594" s="1"/>
      <c r="AH594" s="1"/>
      <c r="AI594" s="21" t="s">
        <v>1264</v>
      </c>
      <c r="AJ594" s="21" t="s">
        <v>1265</v>
      </c>
      <c r="AK594" s="3"/>
      <c r="AL594" s="3"/>
    </row>
    <row r="595" spans="33:38" ht="12.75" hidden="1" customHeight="1">
      <c r="AG595" s="1"/>
      <c r="AH595" s="1"/>
      <c r="AI595" s="21" t="s">
        <v>1266</v>
      </c>
      <c r="AJ595" s="21" t="s">
        <v>1267</v>
      </c>
      <c r="AK595" s="3"/>
      <c r="AL595" s="3"/>
    </row>
    <row r="596" spans="33:38" ht="12.75" hidden="1" customHeight="1">
      <c r="AG596" s="1"/>
      <c r="AH596" s="1"/>
      <c r="AI596" s="21" t="s">
        <v>1268</v>
      </c>
      <c r="AJ596" s="21" t="s">
        <v>1269</v>
      </c>
      <c r="AK596" s="3"/>
      <c r="AL596" s="3"/>
    </row>
    <row r="597" spans="33:38" ht="12.75" hidden="1" customHeight="1">
      <c r="AG597" s="1"/>
      <c r="AH597" s="1"/>
      <c r="AI597" s="21" t="s">
        <v>1270</v>
      </c>
      <c r="AJ597" s="21" t="s">
        <v>1271</v>
      </c>
      <c r="AK597" s="3"/>
      <c r="AL597" s="3"/>
    </row>
    <row r="598" spans="33:38" ht="12.75" hidden="1" customHeight="1">
      <c r="AG598" s="1"/>
      <c r="AH598" s="1"/>
      <c r="AI598" s="21" t="s">
        <v>1272</v>
      </c>
      <c r="AJ598" s="21" t="s">
        <v>1273</v>
      </c>
      <c r="AK598" s="3"/>
      <c r="AL598" s="3"/>
    </row>
    <row r="599" spans="33:38" ht="12.75" hidden="1" customHeight="1">
      <c r="AG599" s="1"/>
      <c r="AH599" s="1"/>
      <c r="AI599" s="21" t="s">
        <v>1274</v>
      </c>
      <c r="AJ599" s="21" t="s">
        <v>1275</v>
      </c>
      <c r="AK599" s="3"/>
      <c r="AL599" s="3"/>
    </row>
    <row r="600" spans="33:38" ht="12.75" hidden="1" customHeight="1">
      <c r="AG600" s="1"/>
      <c r="AH600" s="1"/>
      <c r="AI600" s="21" t="s">
        <v>1276</v>
      </c>
      <c r="AJ600" s="21" t="s">
        <v>1277</v>
      </c>
      <c r="AK600" s="3"/>
      <c r="AL600" s="3"/>
    </row>
    <row r="601" spans="33:38" ht="12.75" hidden="1" customHeight="1">
      <c r="AG601" s="1"/>
      <c r="AH601" s="1"/>
      <c r="AI601" s="21" t="s">
        <v>1278</v>
      </c>
      <c r="AJ601" s="21" t="s">
        <v>1279</v>
      </c>
      <c r="AK601" s="3"/>
      <c r="AL601" s="3"/>
    </row>
    <row r="602" spans="33:38" ht="12.75" hidden="1" customHeight="1">
      <c r="AG602" s="1"/>
      <c r="AH602" s="1"/>
      <c r="AI602" s="21" t="s">
        <v>1280</v>
      </c>
      <c r="AJ602" s="21" t="s">
        <v>1281</v>
      </c>
      <c r="AK602" s="3"/>
      <c r="AL602" s="3"/>
    </row>
    <row r="603" spans="33:38" ht="12.75" hidden="1" customHeight="1">
      <c r="AG603" s="1"/>
      <c r="AH603" s="1"/>
      <c r="AI603" s="21" t="s">
        <v>1282</v>
      </c>
      <c r="AJ603" s="21" t="s">
        <v>1283</v>
      </c>
      <c r="AK603" s="3"/>
      <c r="AL603" s="3"/>
    </row>
    <row r="604" spans="33:38" ht="12.75" hidden="1" customHeight="1">
      <c r="AG604" s="1"/>
      <c r="AH604" s="1"/>
      <c r="AI604" s="21" t="s">
        <v>1284</v>
      </c>
      <c r="AJ604" s="21" t="s">
        <v>3744</v>
      </c>
      <c r="AK604" s="3"/>
      <c r="AL604" s="3"/>
    </row>
    <row r="605" spans="33:38" ht="12.75" hidden="1" customHeight="1">
      <c r="AG605" s="1"/>
      <c r="AH605" s="1"/>
      <c r="AI605" s="21" t="s">
        <v>1286</v>
      </c>
      <c r="AJ605" s="21" t="s">
        <v>1287</v>
      </c>
      <c r="AK605" s="3"/>
      <c r="AL605" s="3"/>
    </row>
    <row r="606" spans="33:38" ht="12.75" hidden="1" customHeight="1">
      <c r="AG606" s="1"/>
      <c r="AH606" s="1"/>
      <c r="AI606" s="21" t="s">
        <v>1288</v>
      </c>
      <c r="AJ606" s="21" t="s">
        <v>1289</v>
      </c>
      <c r="AK606" s="3"/>
      <c r="AL606" s="3"/>
    </row>
    <row r="607" spans="33:38" ht="12.75" hidden="1" customHeight="1">
      <c r="AG607" s="1"/>
      <c r="AH607" s="1"/>
      <c r="AI607" s="21" t="s">
        <v>1290</v>
      </c>
      <c r="AJ607" s="21" t="s">
        <v>1291</v>
      </c>
      <c r="AK607" s="3"/>
      <c r="AL607" s="3"/>
    </row>
    <row r="608" spans="33:38" ht="12.75" hidden="1" customHeight="1">
      <c r="AG608" s="1"/>
      <c r="AH608" s="1"/>
      <c r="AI608" s="21" t="s">
        <v>1292</v>
      </c>
      <c r="AJ608" s="21" t="s">
        <v>1293</v>
      </c>
      <c r="AK608" s="3"/>
      <c r="AL608" s="3"/>
    </row>
    <row r="609" spans="33:38" ht="12.75" hidden="1" customHeight="1">
      <c r="AG609" s="1"/>
      <c r="AH609" s="1"/>
      <c r="AI609" s="21" t="s">
        <v>1294</v>
      </c>
      <c r="AJ609" s="21" t="s">
        <v>1295</v>
      </c>
      <c r="AK609" s="3"/>
      <c r="AL609" s="3"/>
    </row>
    <row r="610" spans="33:38" ht="12.75" hidden="1" customHeight="1">
      <c r="AG610" s="1"/>
      <c r="AH610" s="1"/>
      <c r="AI610" s="21" t="s">
        <v>1296</v>
      </c>
      <c r="AJ610" s="21" t="s">
        <v>1297</v>
      </c>
      <c r="AK610" s="3"/>
      <c r="AL610" s="3"/>
    </row>
    <row r="611" spans="33:38" ht="12.75" hidden="1" customHeight="1">
      <c r="AG611" s="1"/>
      <c r="AH611" s="1"/>
      <c r="AI611" s="21" t="s">
        <v>1298</v>
      </c>
      <c r="AJ611" s="21" t="s">
        <v>1299</v>
      </c>
      <c r="AK611" s="3"/>
      <c r="AL611" s="3"/>
    </row>
    <row r="612" spans="33:38" ht="12.75" hidden="1" customHeight="1">
      <c r="AG612" s="1"/>
      <c r="AH612" s="1"/>
      <c r="AI612" s="21" t="s">
        <v>1300</v>
      </c>
      <c r="AJ612" s="21" t="s">
        <v>1301</v>
      </c>
      <c r="AK612" s="3"/>
      <c r="AL612" s="3"/>
    </row>
    <row r="613" spans="33:38" ht="12.75" hidden="1" customHeight="1">
      <c r="AG613" s="1"/>
      <c r="AH613" s="1"/>
      <c r="AI613" s="21" t="s">
        <v>1302</v>
      </c>
      <c r="AJ613" s="21" t="s">
        <v>1303</v>
      </c>
      <c r="AK613" s="3"/>
      <c r="AL613" s="3"/>
    </row>
    <row r="614" spans="33:38" ht="12.75" hidden="1" customHeight="1">
      <c r="AG614" s="1"/>
      <c r="AH614" s="1"/>
      <c r="AI614" s="21" t="s">
        <v>1304</v>
      </c>
      <c r="AJ614" s="21" t="s">
        <v>1305</v>
      </c>
      <c r="AK614" s="3"/>
      <c r="AL614" s="3"/>
    </row>
    <row r="615" spans="33:38" ht="12.75" hidden="1" customHeight="1">
      <c r="AG615" s="1"/>
      <c r="AH615" s="1"/>
      <c r="AI615" s="21" t="s">
        <v>1306</v>
      </c>
      <c r="AJ615" s="21" t="s">
        <v>1307</v>
      </c>
      <c r="AK615" s="3"/>
      <c r="AL615" s="3"/>
    </row>
    <row r="616" spans="33:38" ht="12.75" hidden="1" customHeight="1">
      <c r="AG616" s="1"/>
      <c r="AH616" s="1"/>
      <c r="AI616" s="21" t="s">
        <v>1308</v>
      </c>
      <c r="AJ616" s="21" t="s">
        <v>1309</v>
      </c>
      <c r="AK616" s="3"/>
      <c r="AL616" s="3"/>
    </row>
    <row r="617" spans="33:38" ht="12.75" hidden="1" customHeight="1">
      <c r="AG617" s="1"/>
      <c r="AH617" s="1"/>
      <c r="AI617" s="21" t="s">
        <v>1310</v>
      </c>
      <c r="AJ617" s="21" t="s">
        <v>1311</v>
      </c>
      <c r="AK617" s="3"/>
      <c r="AL617" s="3"/>
    </row>
    <row r="618" spans="33:38" ht="12.75" hidden="1" customHeight="1">
      <c r="AG618" s="1"/>
      <c r="AH618" s="1"/>
      <c r="AI618" s="21" t="s">
        <v>1312</v>
      </c>
      <c r="AJ618" s="21" t="s">
        <v>1313</v>
      </c>
      <c r="AK618" s="3"/>
      <c r="AL618" s="3"/>
    </row>
    <row r="619" spans="33:38" ht="12.75" hidden="1" customHeight="1">
      <c r="AG619" s="1"/>
      <c r="AH619" s="1"/>
      <c r="AI619" s="21" t="s">
        <v>1314</v>
      </c>
      <c r="AJ619" s="21" t="s">
        <v>1315</v>
      </c>
      <c r="AK619" s="3"/>
      <c r="AL619" s="3"/>
    </row>
    <row r="620" spans="33:38" ht="12.75" hidden="1" customHeight="1">
      <c r="AG620" s="1"/>
      <c r="AH620" s="1"/>
      <c r="AI620" s="21" t="s">
        <v>1316</v>
      </c>
      <c r="AJ620" s="21" t="s">
        <v>1317</v>
      </c>
      <c r="AK620" s="3"/>
      <c r="AL620" s="3"/>
    </row>
    <row r="621" spans="33:38" ht="12.75" hidden="1" customHeight="1">
      <c r="AG621" s="1"/>
      <c r="AH621" s="1"/>
      <c r="AI621" s="21" t="s">
        <v>1318</v>
      </c>
      <c r="AJ621" s="21" t="s">
        <v>1319</v>
      </c>
      <c r="AK621" s="3"/>
      <c r="AL621" s="3"/>
    </row>
    <row r="622" spans="33:38" ht="12.75" hidden="1" customHeight="1">
      <c r="AG622" s="1"/>
      <c r="AH622" s="1"/>
      <c r="AI622" s="21" t="s">
        <v>1320</v>
      </c>
      <c r="AJ622" s="21" t="s">
        <v>1321</v>
      </c>
      <c r="AK622" s="3"/>
      <c r="AL622" s="3"/>
    </row>
    <row r="623" spans="33:38" ht="12.75" hidden="1" customHeight="1">
      <c r="AG623" s="1"/>
      <c r="AH623" s="1"/>
      <c r="AI623" s="21" t="s">
        <v>1322</v>
      </c>
      <c r="AJ623" s="21" t="s">
        <v>1323</v>
      </c>
      <c r="AK623" s="3"/>
      <c r="AL623" s="3"/>
    </row>
    <row r="624" spans="33:38" ht="12.75" hidden="1" customHeight="1">
      <c r="AG624" s="1"/>
      <c r="AH624" s="1"/>
      <c r="AI624" s="21" t="s">
        <v>1324</v>
      </c>
      <c r="AJ624" s="21" t="s">
        <v>1325</v>
      </c>
      <c r="AK624" s="3"/>
      <c r="AL624" s="3"/>
    </row>
    <row r="625" spans="33:38" ht="12.75" hidden="1" customHeight="1">
      <c r="AG625" s="1"/>
      <c r="AH625" s="1"/>
      <c r="AI625" s="21" t="s">
        <v>1326</v>
      </c>
      <c r="AJ625" s="21" t="s">
        <v>1327</v>
      </c>
      <c r="AK625" s="3"/>
      <c r="AL625" s="3"/>
    </row>
    <row r="626" spans="33:38" ht="12.75" hidden="1" customHeight="1">
      <c r="AG626" s="1"/>
      <c r="AH626" s="1"/>
      <c r="AI626" s="21" t="s">
        <v>1328</v>
      </c>
      <c r="AJ626" s="21" t="s">
        <v>1329</v>
      </c>
      <c r="AK626" s="3"/>
      <c r="AL626" s="3"/>
    </row>
    <row r="627" spans="33:38" ht="12.75" hidden="1" customHeight="1">
      <c r="AG627" s="1"/>
      <c r="AH627" s="1"/>
      <c r="AI627" s="21" t="s">
        <v>1330</v>
      </c>
      <c r="AJ627" s="21" t="s">
        <v>1331</v>
      </c>
      <c r="AK627" s="3"/>
      <c r="AL627" s="3"/>
    </row>
    <row r="628" spans="33:38" ht="12.75" hidden="1" customHeight="1">
      <c r="AG628" s="1"/>
      <c r="AH628" s="1"/>
      <c r="AI628" s="21" t="s">
        <v>1332</v>
      </c>
      <c r="AJ628" s="21" t="s">
        <v>1333</v>
      </c>
      <c r="AK628" s="3"/>
      <c r="AL628" s="3"/>
    </row>
    <row r="629" spans="33:38" ht="12.75" hidden="1" customHeight="1">
      <c r="AG629" s="1"/>
      <c r="AH629" s="1"/>
      <c r="AI629" s="21" t="s">
        <v>1334</v>
      </c>
      <c r="AJ629" s="21" t="s">
        <v>1335</v>
      </c>
      <c r="AK629" s="3"/>
      <c r="AL629" s="3"/>
    </row>
    <row r="630" spans="33:38" ht="12.75" hidden="1" customHeight="1">
      <c r="AG630" s="1"/>
      <c r="AH630" s="1"/>
      <c r="AI630" s="21" t="s">
        <v>1336</v>
      </c>
      <c r="AJ630" s="21" t="s">
        <v>1337</v>
      </c>
      <c r="AK630" s="3"/>
      <c r="AL630" s="3"/>
    </row>
    <row r="631" spans="33:38" ht="12.75" hidden="1" customHeight="1">
      <c r="AG631" s="1"/>
      <c r="AH631" s="1"/>
      <c r="AI631" s="21" t="s">
        <v>1338</v>
      </c>
      <c r="AJ631" s="21" t="s">
        <v>1339</v>
      </c>
      <c r="AK631" s="3"/>
      <c r="AL631" s="3"/>
    </row>
    <row r="632" spans="33:38" ht="12.75" hidden="1" customHeight="1">
      <c r="AG632" s="1"/>
      <c r="AH632" s="1"/>
      <c r="AI632" s="21" t="s">
        <v>1340</v>
      </c>
      <c r="AJ632" s="21" t="s">
        <v>1341</v>
      </c>
      <c r="AK632" s="3"/>
      <c r="AL632" s="3"/>
    </row>
    <row r="633" spans="33:38" ht="12.75" hidden="1" customHeight="1">
      <c r="AG633" s="1"/>
      <c r="AH633" s="1"/>
      <c r="AI633" s="21" t="s">
        <v>1342</v>
      </c>
      <c r="AJ633" s="21" t="s">
        <v>1343</v>
      </c>
      <c r="AK633" s="3"/>
      <c r="AL633" s="3"/>
    </row>
    <row r="634" spans="33:38" ht="12.75" hidden="1" customHeight="1">
      <c r="AG634" s="1"/>
      <c r="AH634" s="1"/>
      <c r="AI634" s="21" t="s">
        <v>1344</v>
      </c>
      <c r="AJ634" s="21" t="s">
        <v>1345</v>
      </c>
      <c r="AK634" s="3"/>
      <c r="AL634" s="3"/>
    </row>
    <row r="635" spans="33:38" ht="12.75" hidden="1" customHeight="1">
      <c r="AG635" s="1"/>
      <c r="AH635" s="1"/>
      <c r="AI635" s="21" t="s">
        <v>1346</v>
      </c>
      <c r="AJ635" s="21" t="s">
        <v>1347</v>
      </c>
      <c r="AK635" s="3"/>
      <c r="AL635" s="3"/>
    </row>
    <row r="636" spans="33:38" ht="12.75" hidden="1" customHeight="1">
      <c r="AG636" s="1"/>
      <c r="AH636" s="1"/>
      <c r="AI636" s="21" t="s">
        <v>1348</v>
      </c>
      <c r="AJ636" s="21" t="s">
        <v>1349</v>
      </c>
      <c r="AK636" s="3"/>
      <c r="AL636" s="3"/>
    </row>
    <row r="637" spans="33:38" ht="12.75" hidden="1" customHeight="1">
      <c r="AG637" s="1"/>
      <c r="AH637" s="1"/>
      <c r="AI637" s="21" t="s">
        <v>1350</v>
      </c>
      <c r="AJ637" s="21" t="s">
        <v>1351</v>
      </c>
      <c r="AK637" s="3"/>
      <c r="AL637" s="3"/>
    </row>
    <row r="638" spans="33:38" ht="12.75" hidden="1" customHeight="1">
      <c r="AG638" s="1"/>
      <c r="AH638" s="1"/>
      <c r="AI638" s="21" t="s">
        <v>1352</v>
      </c>
      <c r="AJ638" s="21" t="s">
        <v>1353</v>
      </c>
      <c r="AK638" s="3"/>
      <c r="AL638" s="3"/>
    </row>
    <row r="639" spans="33:38" ht="12.75" hidden="1" customHeight="1">
      <c r="AG639" s="1"/>
      <c r="AH639" s="1"/>
      <c r="AI639" s="21" t="s">
        <v>1354</v>
      </c>
      <c r="AJ639" s="21" t="s">
        <v>1355</v>
      </c>
      <c r="AK639" s="3"/>
      <c r="AL639" s="3"/>
    </row>
    <row r="640" spans="33:38" ht="12.75" hidden="1" customHeight="1">
      <c r="AG640" s="1"/>
      <c r="AH640" s="1"/>
      <c r="AI640" s="21" t="s">
        <v>1356</v>
      </c>
      <c r="AJ640" s="21" t="s">
        <v>1357</v>
      </c>
      <c r="AK640" s="3"/>
      <c r="AL640" s="3"/>
    </row>
    <row r="641" spans="33:38" ht="12.75" hidden="1" customHeight="1">
      <c r="AG641" s="1"/>
      <c r="AH641" s="1"/>
      <c r="AI641" s="21" t="s">
        <v>1358</v>
      </c>
      <c r="AJ641" s="21" t="s">
        <v>1359</v>
      </c>
      <c r="AK641" s="3"/>
      <c r="AL641" s="3"/>
    </row>
    <row r="642" spans="33:38" ht="12.75" hidden="1" customHeight="1">
      <c r="AG642" s="1"/>
      <c r="AH642" s="1"/>
      <c r="AI642" s="21" t="s">
        <v>1360</v>
      </c>
      <c r="AJ642" s="21" t="s">
        <v>1361</v>
      </c>
      <c r="AK642" s="3"/>
      <c r="AL642" s="3"/>
    </row>
    <row r="643" spans="33:38" ht="12.75" hidden="1" customHeight="1">
      <c r="AG643" s="1"/>
      <c r="AH643" s="1"/>
      <c r="AI643" s="21" t="s">
        <v>1362</v>
      </c>
      <c r="AJ643" s="21" t="s">
        <v>1363</v>
      </c>
      <c r="AK643" s="3"/>
      <c r="AL643" s="3"/>
    </row>
    <row r="644" spans="33:38" ht="12.75" hidden="1" customHeight="1">
      <c r="AG644" s="1"/>
      <c r="AH644" s="1"/>
      <c r="AI644" s="21" t="s">
        <v>1364</v>
      </c>
      <c r="AJ644" s="21" t="s">
        <v>1365</v>
      </c>
      <c r="AK644" s="3"/>
      <c r="AL644" s="3"/>
    </row>
    <row r="645" spans="33:38" ht="12.75" hidden="1" customHeight="1">
      <c r="AG645" s="1"/>
      <c r="AH645" s="1"/>
      <c r="AI645" s="21" t="s">
        <v>1366</v>
      </c>
      <c r="AJ645" s="21" t="s">
        <v>1367</v>
      </c>
      <c r="AK645" s="3"/>
      <c r="AL645" s="3"/>
    </row>
    <row r="646" spans="33:38" ht="12.75" hidden="1" customHeight="1">
      <c r="AG646" s="1"/>
      <c r="AH646" s="1"/>
      <c r="AI646" s="21" t="s">
        <v>1368</v>
      </c>
      <c r="AJ646" s="21" t="s">
        <v>1369</v>
      </c>
      <c r="AK646" s="3"/>
      <c r="AL646" s="3"/>
    </row>
    <row r="647" spans="33:38" ht="12.75" hidden="1" customHeight="1">
      <c r="AG647" s="1"/>
      <c r="AH647" s="1"/>
      <c r="AI647" s="21" t="s">
        <v>1370</v>
      </c>
      <c r="AJ647" s="21" t="s">
        <v>1371</v>
      </c>
      <c r="AK647" s="3"/>
      <c r="AL647" s="3"/>
    </row>
    <row r="648" spans="33:38" ht="12.75" hidden="1" customHeight="1">
      <c r="AG648" s="1"/>
      <c r="AH648" s="1"/>
      <c r="AI648" s="21" t="s">
        <v>1372</v>
      </c>
      <c r="AJ648" s="21" t="s">
        <v>1373</v>
      </c>
      <c r="AK648" s="3"/>
      <c r="AL648" s="3"/>
    </row>
    <row r="649" spans="33:38" ht="12.75" hidden="1" customHeight="1">
      <c r="AG649" s="1"/>
      <c r="AH649" s="1"/>
      <c r="AI649" s="21" t="s">
        <v>1374</v>
      </c>
      <c r="AJ649" s="21" t="s">
        <v>1375</v>
      </c>
      <c r="AK649" s="3"/>
      <c r="AL649" s="3"/>
    </row>
    <row r="650" spans="33:38" ht="12.75" hidden="1" customHeight="1">
      <c r="AG650" s="1"/>
      <c r="AH650" s="1"/>
      <c r="AI650" s="21" t="s">
        <v>1376</v>
      </c>
      <c r="AJ650" s="21" t="s">
        <v>1377</v>
      </c>
      <c r="AK650" s="3"/>
      <c r="AL650" s="3"/>
    </row>
    <row r="651" spans="33:38" ht="12.75" hidden="1" customHeight="1">
      <c r="AG651" s="1"/>
      <c r="AH651" s="1"/>
      <c r="AI651" s="21" t="s">
        <v>1378</v>
      </c>
      <c r="AJ651" s="21" t="s">
        <v>1379</v>
      </c>
      <c r="AK651" s="3"/>
      <c r="AL651" s="3"/>
    </row>
    <row r="652" spans="33:38" ht="12.75" hidden="1" customHeight="1">
      <c r="AG652" s="1"/>
      <c r="AH652" s="1"/>
      <c r="AI652" s="21" t="s">
        <v>1380</v>
      </c>
      <c r="AJ652" s="21" t="s">
        <v>1381</v>
      </c>
      <c r="AK652" s="3"/>
      <c r="AL652" s="3"/>
    </row>
    <row r="653" spans="33:38" ht="12.75" hidden="1" customHeight="1">
      <c r="AG653" s="1"/>
      <c r="AH653" s="1"/>
      <c r="AI653" s="21" t="s">
        <v>1382</v>
      </c>
      <c r="AJ653" s="21" t="s">
        <v>1383</v>
      </c>
      <c r="AK653" s="3"/>
      <c r="AL653" s="3"/>
    </row>
    <row r="654" spans="33:38" ht="12.75" hidden="1" customHeight="1">
      <c r="AG654" s="1"/>
      <c r="AH654" s="1"/>
      <c r="AI654" s="21" t="s">
        <v>1384</v>
      </c>
      <c r="AJ654" s="21" t="s">
        <v>1385</v>
      </c>
      <c r="AK654" s="3"/>
      <c r="AL654" s="3"/>
    </row>
    <row r="655" spans="33:38" ht="12.75" hidden="1" customHeight="1">
      <c r="AG655" s="1"/>
      <c r="AH655" s="1"/>
      <c r="AI655" s="21" t="s">
        <v>1386</v>
      </c>
      <c r="AJ655" s="21" t="s">
        <v>1387</v>
      </c>
      <c r="AK655" s="3"/>
      <c r="AL655" s="3"/>
    </row>
    <row r="656" spans="33:38" ht="12.75" hidden="1" customHeight="1">
      <c r="AG656" s="1"/>
      <c r="AH656" s="1"/>
      <c r="AI656" s="21" t="s">
        <v>1388</v>
      </c>
      <c r="AJ656" s="21" t="s">
        <v>1389</v>
      </c>
      <c r="AK656" s="3"/>
      <c r="AL656" s="3"/>
    </row>
    <row r="657" spans="33:38" ht="12.75" hidden="1" customHeight="1">
      <c r="AG657" s="1"/>
      <c r="AH657" s="1"/>
      <c r="AI657" s="21" t="s">
        <v>1390</v>
      </c>
      <c r="AJ657" s="21" t="s">
        <v>1391</v>
      </c>
      <c r="AK657" s="3"/>
      <c r="AL657" s="3"/>
    </row>
    <row r="658" spans="33:38" ht="12.75" hidden="1" customHeight="1">
      <c r="AG658" s="1"/>
      <c r="AH658" s="1"/>
      <c r="AI658" s="21" t="s">
        <v>1392</v>
      </c>
      <c r="AJ658" s="21" t="s">
        <v>1393</v>
      </c>
      <c r="AK658" s="3"/>
      <c r="AL658" s="3"/>
    </row>
    <row r="659" spans="33:38" ht="12.75" hidden="1" customHeight="1">
      <c r="AG659" s="1"/>
      <c r="AH659" s="1"/>
      <c r="AI659" s="21" t="s">
        <v>1394</v>
      </c>
      <c r="AJ659" s="21" t="s">
        <v>1395</v>
      </c>
      <c r="AK659" s="3"/>
      <c r="AL659" s="3"/>
    </row>
    <row r="660" spans="33:38" ht="12.75" hidden="1" customHeight="1">
      <c r="AG660" s="1"/>
      <c r="AH660" s="1"/>
      <c r="AI660" s="21" t="s">
        <v>1396</v>
      </c>
      <c r="AJ660" s="21" t="s">
        <v>1397</v>
      </c>
      <c r="AK660" s="3"/>
      <c r="AL660" s="3"/>
    </row>
    <row r="661" spans="33:38" ht="12.75" hidden="1" customHeight="1">
      <c r="AG661" s="1"/>
      <c r="AH661" s="1"/>
      <c r="AI661" s="21" t="s">
        <v>1398</v>
      </c>
      <c r="AJ661" s="21" t="s">
        <v>1399</v>
      </c>
      <c r="AK661" s="3"/>
      <c r="AL661" s="3"/>
    </row>
    <row r="662" spans="33:38" ht="12.75" hidden="1" customHeight="1">
      <c r="AG662" s="1"/>
      <c r="AH662" s="1"/>
      <c r="AI662" s="21" t="s">
        <v>1400</v>
      </c>
      <c r="AJ662" s="21" t="s">
        <v>1401</v>
      </c>
      <c r="AK662" s="3"/>
      <c r="AL662" s="3"/>
    </row>
    <row r="663" spans="33:38" ht="12.75" hidden="1" customHeight="1">
      <c r="AG663" s="1"/>
      <c r="AH663" s="1"/>
      <c r="AI663" s="21" t="s">
        <v>1402</v>
      </c>
      <c r="AJ663" s="21" t="s">
        <v>1403</v>
      </c>
      <c r="AK663" s="3"/>
      <c r="AL663" s="3"/>
    </row>
    <row r="664" spans="33:38" ht="12.75" hidden="1" customHeight="1">
      <c r="AG664" s="1"/>
      <c r="AH664" s="1"/>
      <c r="AI664" s="21" t="s">
        <v>1404</v>
      </c>
      <c r="AJ664" s="21" t="s">
        <v>1405</v>
      </c>
      <c r="AK664" s="3"/>
      <c r="AL664" s="3"/>
    </row>
    <row r="665" spans="33:38" ht="12.75" hidden="1" customHeight="1">
      <c r="AG665" s="1"/>
      <c r="AH665" s="1"/>
      <c r="AI665" s="21" t="s">
        <v>1406</v>
      </c>
      <c r="AJ665" s="21" t="s">
        <v>1407</v>
      </c>
      <c r="AK665" s="3"/>
      <c r="AL665" s="3"/>
    </row>
    <row r="666" spans="33:38" ht="12.75" hidden="1" customHeight="1">
      <c r="AG666" s="1"/>
      <c r="AH666" s="1"/>
      <c r="AI666" s="21" t="s">
        <v>1408</v>
      </c>
      <c r="AJ666" s="21" t="s">
        <v>1409</v>
      </c>
      <c r="AK666" s="3"/>
      <c r="AL666" s="3"/>
    </row>
    <row r="667" spans="33:38" ht="12.75" hidden="1" customHeight="1">
      <c r="AG667" s="1"/>
      <c r="AH667" s="1"/>
      <c r="AI667" s="21" t="s">
        <v>1410</v>
      </c>
      <c r="AJ667" s="21" t="s">
        <v>1411</v>
      </c>
      <c r="AK667" s="3"/>
      <c r="AL667" s="3"/>
    </row>
    <row r="668" spans="33:38" ht="12.75" hidden="1" customHeight="1">
      <c r="AG668" s="1"/>
      <c r="AH668" s="1"/>
      <c r="AI668" s="21" t="s">
        <v>1412</v>
      </c>
      <c r="AJ668" s="21" t="s">
        <v>1413</v>
      </c>
      <c r="AK668" s="3"/>
      <c r="AL668" s="3"/>
    </row>
    <row r="669" spans="33:38" ht="12.75" hidden="1" customHeight="1">
      <c r="AG669" s="1"/>
      <c r="AH669" s="1"/>
      <c r="AI669" s="21" t="s">
        <v>1414</v>
      </c>
      <c r="AJ669" s="21" t="s">
        <v>1415</v>
      </c>
      <c r="AK669" s="3"/>
      <c r="AL669" s="3"/>
    </row>
    <row r="670" spans="33:38" ht="12.75" hidden="1" customHeight="1">
      <c r="AG670" s="1"/>
      <c r="AH670" s="1"/>
      <c r="AI670" s="21" t="s">
        <v>1416</v>
      </c>
      <c r="AJ670" s="21" t="s">
        <v>1417</v>
      </c>
      <c r="AK670" s="3"/>
      <c r="AL670" s="3"/>
    </row>
    <row r="671" spans="33:38" ht="12.75" hidden="1" customHeight="1">
      <c r="AG671" s="1"/>
      <c r="AH671" s="1"/>
      <c r="AI671" s="21" t="s">
        <v>1418</v>
      </c>
      <c r="AJ671" s="21" t="s">
        <v>1419</v>
      </c>
      <c r="AK671" s="3"/>
      <c r="AL671" s="3"/>
    </row>
    <row r="672" spans="33:38" ht="12.75" hidden="1" customHeight="1">
      <c r="AG672" s="1"/>
      <c r="AH672" s="1"/>
      <c r="AI672" s="21" t="s">
        <v>1420</v>
      </c>
      <c r="AJ672" s="21" t="s">
        <v>1421</v>
      </c>
      <c r="AK672" s="3"/>
      <c r="AL672" s="3"/>
    </row>
    <row r="673" spans="33:38" ht="12.75" hidden="1" customHeight="1">
      <c r="AG673" s="1"/>
      <c r="AH673" s="1"/>
      <c r="AI673" s="21" t="s">
        <v>1422</v>
      </c>
      <c r="AJ673" s="21" t="s">
        <v>1423</v>
      </c>
      <c r="AK673" s="3"/>
      <c r="AL673" s="3"/>
    </row>
    <row r="674" spans="33:38" ht="12.75" hidden="1" customHeight="1">
      <c r="AG674" s="1"/>
      <c r="AH674" s="1"/>
      <c r="AI674" s="21" t="s">
        <v>1424</v>
      </c>
      <c r="AJ674" s="21" t="s">
        <v>1425</v>
      </c>
      <c r="AK674" s="3"/>
      <c r="AL674" s="3"/>
    </row>
    <row r="675" spans="33:38" ht="12.75" hidden="1" customHeight="1">
      <c r="AG675" s="1"/>
      <c r="AH675" s="1"/>
      <c r="AI675" s="21" t="s">
        <v>1426</v>
      </c>
      <c r="AJ675" s="21" t="s">
        <v>1427</v>
      </c>
      <c r="AK675" s="3"/>
      <c r="AL675" s="3"/>
    </row>
    <row r="676" spans="33:38" ht="12.75" hidden="1" customHeight="1">
      <c r="AG676" s="1"/>
      <c r="AH676" s="1"/>
      <c r="AI676" s="21" t="s">
        <v>1428</v>
      </c>
      <c r="AJ676" s="21" t="s">
        <v>1429</v>
      </c>
      <c r="AK676" s="3"/>
      <c r="AL676" s="3"/>
    </row>
    <row r="677" spans="33:38" ht="12.75" hidden="1" customHeight="1">
      <c r="AG677" s="1"/>
      <c r="AH677" s="1"/>
      <c r="AI677" s="21" t="s">
        <v>1430</v>
      </c>
      <c r="AJ677" s="21" t="s">
        <v>1431</v>
      </c>
      <c r="AK677" s="3"/>
      <c r="AL677" s="3"/>
    </row>
    <row r="678" spans="33:38" ht="12.75" hidden="1" customHeight="1">
      <c r="AG678" s="1"/>
      <c r="AH678" s="1"/>
      <c r="AI678" s="21" t="s">
        <v>1432</v>
      </c>
      <c r="AJ678" s="21" t="s">
        <v>1433</v>
      </c>
      <c r="AK678" s="3"/>
      <c r="AL678" s="3"/>
    </row>
    <row r="679" spans="33:38" ht="12.75" hidden="1" customHeight="1">
      <c r="AG679" s="1"/>
      <c r="AH679" s="1"/>
      <c r="AI679" s="21" t="s">
        <v>1434</v>
      </c>
      <c r="AJ679" s="21" t="s">
        <v>1435</v>
      </c>
      <c r="AK679" s="3"/>
      <c r="AL679" s="3"/>
    </row>
    <row r="680" spans="33:38" ht="12.75" hidden="1" customHeight="1">
      <c r="AG680" s="1"/>
      <c r="AH680" s="1"/>
      <c r="AI680" s="21" t="s">
        <v>1436</v>
      </c>
      <c r="AJ680" s="21" t="s">
        <v>1437</v>
      </c>
      <c r="AK680" s="3"/>
      <c r="AL680" s="3"/>
    </row>
    <row r="681" spans="33:38" ht="12.75" hidden="1" customHeight="1">
      <c r="AG681" s="1"/>
      <c r="AH681" s="1"/>
      <c r="AI681" s="21" t="s">
        <v>1438</v>
      </c>
      <c r="AJ681" s="21" t="s">
        <v>1439</v>
      </c>
      <c r="AK681" s="3"/>
      <c r="AL681" s="3"/>
    </row>
    <row r="682" spans="33:38" ht="12.75" hidden="1" customHeight="1">
      <c r="AG682" s="1"/>
      <c r="AH682" s="1"/>
      <c r="AI682" s="21" t="s">
        <v>1440</v>
      </c>
      <c r="AJ682" s="21" t="s">
        <v>1441</v>
      </c>
      <c r="AK682" s="3"/>
      <c r="AL682" s="3"/>
    </row>
    <row r="683" spans="33:38" ht="12.75" hidden="1" customHeight="1">
      <c r="AG683" s="1"/>
      <c r="AH683" s="1"/>
      <c r="AI683" s="21" t="s">
        <v>1442</v>
      </c>
      <c r="AJ683" s="21" t="s">
        <v>1443</v>
      </c>
      <c r="AK683" s="3"/>
      <c r="AL683" s="3"/>
    </row>
    <row r="684" spans="33:38" ht="12.75" hidden="1" customHeight="1">
      <c r="AG684" s="1"/>
      <c r="AH684" s="1"/>
      <c r="AI684" s="21" t="s">
        <v>1444</v>
      </c>
      <c r="AJ684" s="21" t="s">
        <v>1445</v>
      </c>
      <c r="AK684" s="3"/>
      <c r="AL684" s="3"/>
    </row>
    <row r="685" spans="33:38" ht="12.75" hidden="1" customHeight="1">
      <c r="AG685" s="1"/>
      <c r="AH685" s="1"/>
      <c r="AI685" s="21" t="s">
        <v>1446</v>
      </c>
      <c r="AJ685" s="21" t="s">
        <v>1447</v>
      </c>
      <c r="AK685" s="3"/>
      <c r="AL685" s="3"/>
    </row>
    <row r="686" spans="33:38" ht="12.75" hidden="1" customHeight="1">
      <c r="AG686" s="1"/>
      <c r="AH686" s="1"/>
      <c r="AI686" s="21" t="s">
        <v>1448</v>
      </c>
      <c r="AJ686" s="21" t="s">
        <v>1449</v>
      </c>
      <c r="AK686" s="3"/>
      <c r="AL686" s="3"/>
    </row>
    <row r="687" spans="33:38" ht="12.75" hidden="1" customHeight="1">
      <c r="AG687" s="1"/>
      <c r="AH687" s="1"/>
      <c r="AI687" s="21" t="s">
        <v>1450</v>
      </c>
      <c r="AJ687" s="21" t="s">
        <v>1451</v>
      </c>
      <c r="AK687" s="3"/>
      <c r="AL687" s="3"/>
    </row>
    <row r="688" spans="33:38" ht="12.75" hidden="1" customHeight="1">
      <c r="AG688" s="1"/>
      <c r="AH688" s="1"/>
      <c r="AI688" s="21" t="s">
        <v>1452</v>
      </c>
      <c r="AJ688" s="21" t="s">
        <v>1453</v>
      </c>
      <c r="AK688" s="3"/>
      <c r="AL688" s="3"/>
    </row>
    <row r="689" spans="33:38" ht="12.75" hidden="1" customHeight="1">
      <c r="AG689" s="1"/>
      <c r="AH689" s="1"/>
      <c r="AI689" s="21" t="s">
        <v>1454</v>
      </c>
      <c r="AJ689" s="21" t="s">
        <v>1455</v>
      </c>
      <c r="AK689" s="3"/>
      <c r="AL689" s="3"/>
    </row>
    <row r="690" spans="33:38" ht="12.75" hidden="1" customHeight="1">
      <c r="AG690" s="1"/>
      <c r="AH690" s="1"/>
      <c r="AI690" s="21" t="s">
        <v>1456</v>
      </c>
      <c r="AJ690" s="21" t="s">
        <v>1457</v>
      </c>
      <c r="AK690" s="3"/>
      <c r="AL690" s="3"/>
    </row>
    <row r="691" spans="33:38" ht="12.75" hidden="1" customHeight="1">
      <c r="AG691" s="1"/>
      <c r="AH691" s="1"/>
      <c r="AI691" s="21" t="s">
        <v>1458</v>
      </c>
      <c r="AJ691" s="21" t="s">
        <v>1459</v>
      </c>
      <c r="AK691" s="3"/>
      <c r="AL691" s="3"/>
    </row>
    <row r="692" spans="33:38" ht="12.75" hidden="1" customHeight="1">
      <c r="AG692" s="1"/>
      <c r="AH692" s="1"/>
      <c r="AI692" s="21" t="s">
        <v>1460</v>
      </c>
      <c r="AJ692" s="21" t="s">
        <v>1461</v>
      </c>
      <c r="AK692" s="3"/>
      <c r="AL692" s="3"/>
    </row>
    <row r="693" spans="33:38" ht="12.75" hidden="1" customHeight="1">
      <c r="AG693" s="1"/>
      <c r="AH693" s="1"/>
      <c r="AI693" s="21" t="s">
        <v>1462</v>
      </c>
      <c r="AJ693" s="21" t="s">
        <v>1463</v>
      </c>
      <c r="AK693" s="3"/>
      <c r="AL693" s="3"/>
    </row>
    <row r="694" spans="33:38" ht="12.75" hidden="1" customHeight="1">
      <c r="AG694" s="1"/>
      <c r="AH694" s="1"/>
      <c r="AI694" s="21" t="s">
        <v>1464</v>
      </c>
      <c r="AJ694" s="21" t="s">
        <v>1465</v>
      </c>
      <c r="AK694" s="3"/>
      <c r="AL694" s="3"/>
    </row>
    <row r="695" spans="33:38" ht="12.75" hidden="1" customHeight="1">
      <c r="AG695" s="1"/>
      <c r="AH695" s="1"/>
      <c r="AI695" s="21" t="s">
        <v>1466</v>
      </c>
      <c r="AJ695" s="21" t="s">
        <v>1467</v>
      </c>
      <c r="AK695" s="3"/>
      <c r="AL695" s="3"/>
    </row>
    <row r="696" spans="33:38" ht="12.75" hidden="1" customHeight="1">
      <c r="AG696" s="1"/>
      <c r="AH696" s="1"/>
      <c r="AI696" s="21" t="s">
        <v>1468</v>
      </c>
      <c r="AJ696" s="21" t="s">
        <v>1469</v>
      </c>
      <c r="AK696" s="3"/>
      <c r="AL696" s="3"/>
    </row>
    <row r="697" spans="33:38" ht="12.75" hidden="1" customHeight="1">
      <c r="AG697" s="1"/>
      <c r="AH697" s="1"/>
      <c r="AI697" s="21" t="s">
        <v>1470</v>
      </c>
      <c r="AJ697" s="21" t="s">
        <v>1471</v>
      </c>
      <c r="AK697" s="3"/>
      <c r="AL697" s="3"/>
    </row>
    <row r="698" spans="33:38" ht="12.75" hidden="1" customHeight="1">
      <c r="AG698" s="1"/>
      <c r="AH698" s="1"/>
      <c r="AI698" s="21" t="s">
        <v>1472</v>
      </c>
      <c r="AJ698" s="21" t="s">
        <v>1473</v>
      </c>
      <c r="AK698" s="3"/>
      <c r="AL698" s="3"/>
    </row>
    <row r="699" spans="33:38" ht="12.75" hidden="1" customHeight="1">
      <c r="AG699" s="1"/>
      <c r="AH699" s="1"/>
      <c r="AI699" s="21" t="s">
        <v>1474</v>
      </c>
      <c r="AJ699" s="21" t="s">
        <v>1475</v>
      </c>
      <c r="AK699" s="3"/>
      <c r="AL699" s="3"/>
    </row>
    <row r="700" spans="33:38" ht="12.75" hidden="1" customHeight="1">
      <c r="AG700" s="1"/>
      <c r="AH700" s="1"/>
      <c r="AI700" s="21" t="s">
        <v>1476</v>
      </c>
      <c r="AJ700" s="21" t="s">
        <v>1477</v>
      </c>
      <c r="AK700" s="3"/>
      <c r="AL700" s="3"/>
    </row>
    <row r="701" spans="33:38" ht="12.75" hidden="1" customHeight="1">
      <c r="AG701" s="1"/>
      <c r="AH701" s="1"/>
      <c r="AI701" s="21" t="s">
        <v>1478</v>
      </c>
      <c r="AJ701" s="21" t="s">
        <v>1479</v>
      </c>
      <c r="AK701" s="3"/>
      <c r="AL701" s="3"/>
    </row>
    <row r="702" spans="33:38" ht="12.75" hidden="1" customHeight="1">
      <c r="AG702" s="1"/>
      <c r="AH702" s="1"/>
      <c r="AI702" s="21" t="s">
        <v>1480</v>
      </c>
      <c r="AJ702" s="21" t="s">
        <v>1481</v>
      </c>
      <c r="AK702" s="3"/>
      <c r="AL702" s="3"/>
    </row>
    <row r="703" spans="33:38" ht="12.75" hidden="1" customHeight="1">
      <c r="AG703" s="1"/>
      <c r="AH703" s="1"/>
      <c r="AI703" s="21" t="s">
        <v>1482</v>
      </c>
      <c r="AJ703" s="21" t="s">
        <v>1483</v>
      </c>
      <c r="AK703" s="3"/>
      <c r="AL703" s="3"/>
    </row>
    <row r="704" spans="33:38" ht="12.75" hidden="1" customHeight="1">
      <c r="AG704" s="1"/>
      <c r="AH704" s="1"/>
      <c r="AI704" s="21" t="s">
        <v>1484</v>
      </c>
      <c r="AJ704" s="21" t="s">
        <v>1485</v>
      </c>
      <c r="AK704" s="3"/>
      <c r="AL704" s="3"/>
    </row>
    <row r="705" spans="33:38" ht="12.75" hidden="1" customHeight="1">
      <c r="AG705" s="1"/>
      <c r="AH705" s="1"/>
      <c r="AI705" s="21" t="s">
        <v>1486</v>
      </c>
      <c r="AJ705" s="21" t="s">
        <v>1487</v>
      </c>
      <c r="AK705" s="3"/>
      <c r="AL705" s="3"/>
    </row>
    <row r="706" spans="33:38" ht="12.75" hidden="1" customHeight="1">
      <c r="AG706" s="1"/>
      <c r="AH706" s="1"/>
      <c r="AI706" s="21" t="s">
        <v>1488</v>
      </c>
      <c r="AJ706" s="21" t="s">
        <v>1489</v>
      </c>
      <c r="AK706" s="3"/>
      <c r="AL706" s="3"/>
    </row>
    <row r="707" spans="33:38" ht="12.75" hidden="1" customHeight="1">
      <c r="AG707" s="1"/>
      <c r="AH707" s="1"/>
      <c r="AI707" s="21" t="s">
        <v>1490</v>
      </c>
      <c r="AJ707" s="21" t="s">
        <v>1491</v>
      </c>
      <c r="AK707" s="3"/>
      <c r="AL707" s="3"/>
    </row>
    <row r="708" spans="33:38" ht="12.75" hidden="1" customHeight="1">
      <c r="AG708" s="1"/>
      <c r="AH708" s="1"/>
      <c r="AI708" s="21" t="s">
        <v>1492</v>
      </c>
      <c r="AJ708" s="21" t="s">
        <v>1493</v>
      </c>
      <c r="AK708" s="3"/>
      <c r="AL708" s="3"/>
    </row>
    <row r="709" spans="33:38" ht="12.75" hidden="1" customHeight="1">
      <c r="AG709" s="1"/>
      <c r="AH709" s="1"/>
      <c r="AI709" s="21" t="s">
        <v>1494</v>
      </c>
      <c r="AJ709" s="21" t="s">
        <v>1495</v>
      </c>
      <c r="AK709" s="3"/>
      <c r="AL709" s="3"/>
    </row>
    <row r="710" spans="33:38" ht="12.75" hidden="1" customHeight="1">
      <c r="AG710" s="1"/>
      <c r="AH710" s="1"/>
      <c r="AI710" s="21" t="s">
        <v>1496</v>
      </c>
      <c r="AJ710" s="21" t="s">
        <v>1497</v>
      </c>
      <c r="AK710" s="3"/>
      <c r="AL710" s="3"/>
    </row>
    <row r="711" spans="33:38" ht="12.75" hidden="1" customHeight="1">
      <c r="AG711" s="1"/>
      <c r="AH711" s="1"/>
      <c r="AI711" s="21" t="s">
        <v>1498</v>
      </c>
      <c r="AJ711" s="21" t="s">
        <v>1499</v>
      </c>
      <c r="AK711" s="3"/>
      <c r="AL711" s="3"/>
    </row>
    <row r="712" spans="33:38" ht="12.75" hidden="1" customHeight="1">
      <c r="AG712" s="1"/>
      <c r="AH712" s="1"/>
      <c r="AI712" s="21" t="s">
        <v>1500</v>
      </c>
      <c r="AJ712" s="21" t="s">
        <v>1501</v>
      </c>
      <c r="AK712" s="3"/>
      <c r="AL712" s="3"/>
    </row>
    <row r="713" spans="33:38" ht="12.75" hidden="1" customHeight="1">
      <c r="AG713" s="1"/>
      <c r="AH713" s="1"/>
      <c r="AI713" s="21" t="s">
        <v>1502</v>
      </c>
      <c r="AJ713" s="21" t="s">
        <v>1503</v>
      </c>
      <c r="AK713" s="3"/>
      <c r="AL713" s="3"/>
    </row>
    <row r="714" spans="33:38" ht="12.75" hidden="1" customHeight="1">
      <c r="AG714" s="1"/>
      <c r="AH714" s="1"/>
      <c r="AI714" s="21" t="s">
        <v>1504</v>
      </c>
      <c r="AJ714" s="21" t="s">
        <v>1505</v>
      </c>
      <c r="AK714" s="3"/>
      <c r="AL714" s="3"/>
    </row>
    <row r="715" spans="33:38" ht="12.75" hidden="1" customHeight="1">
      <c r="AG715" s="1"/>
      <c r="AH715" s="1"/>
      <c r="AI715" s="21" t="s">
        <v>1506</v>
      </c>
      <c r="AJ715" s="21" t="s">
        <v>1507</v>
      </c>
      <c r="AK715" s="3"/>
      <c r="AL715" s="3"/>
    </row>
    <row r="716" spans="33:38" ht="12.75" hidden="1" customHeight="1">
      <c r="AG716" s="1"/>
      <c r="AH716" s="1"/>
      <c r="AI716" s="21" t="s">
        <v>1508</v>
      </c>
      <c r="AJ716" s="21" t="s">
        <v>1509</v>
      </c>
      <c r="AK716" s="3"/>
      <c r="AL716" s="3"/>
    </row>
    <row r="717" spans="33:38" ht="12.75" hidden="1" customHeight="1">
      <c r="AG717" s="1"/>
      <c r="AH717" s="1"/>
      <c r="AI717" s="21" t="s">
        <v>1510</v>
      </c>
      <c r="AJ717" s="21" t="s">
        <v>1511</v>
      </c>
      <c r="AK717" s="3"/>
      <c r="AL717" s="3"/>
    </row>
    <row r="718" spans="33:38" ht="12.75" hidden="1" customHeight="1">
      <c r="AG718" s="1"/>
      <c r="AH718" s="1"/>
      <c r="AI718" s="21" t="s">
        <v>1512</v>
      </c>
      <c r="AJ718" s="21" t="s">
        <v>1513</v>
      </c>
      <c r="AK718" s="3"/>
      <c r="AL718" s="3"/>
    </row>
    <row r="719" spans="33:38" ht="12.75" hidden="1" customHeight="1">
      <c r="AG719" s="1"/>
      <c r="AH719" s="1"/>
      <c r="AI719" s="21" t="s">
        <v>1514</v>
      </c>
      <c r="AJ719" s="21" t="s">
        <v>1515</v>
      </c>
      <c r="AK719" s="3"/>
      <c r="AL719" s="3"/>
    </row>
    <row r="720" spans="33:38" ht="12.75" hidden="1" customHeight="1">
      <c r="AG720" s="1"/>
      <c r="AH720" s="1"/>
      <c r="AI720" s="21" t="s">
        <v>1516</v>
      </c>
      <c r="AJ720" s="21" t="s">
        <v>1517</v>
      </c>
      <c r="AK720" s="3"/>
      <c r="AL720" s="3"/>
    </row>
    <row r="721" spans="33:38" ht="12.75" hidden="1" customHeight="1">
      <c r="AG721" s="1"/>
      <c r="AH721" s="1"/>
      <c r="AI721" s="21" t="s">
        <v>1518</v>
      </c>
      <c r="AJ721" s="21" t="s">
        <v>1519</v>
      </c>
      <c r="AK721" s="3"/>
      <c r="AL721" s="3"/>
    </row>
    <row r="722" spans="33:38" ht="12.75" hidden="1" customHeight="1">
      <c r="AG722" s="1"/>
      <c r="AH722" s="1"/>
      <c r="AI722" s="21" t="s">
        <v>1520</v>
      </c>
      <c r="AJ722" s="21" t="s">
        <v>1521</v>
      </c>
      <c r="AK722" s="3"/>
      <c r="AL722" s="3"/>
    </row>
    <row r="723" spans="33:38" ht="12.75" hidden="1" customHeight="1">
      <c r="AG723" s="1"/>
      <c r="AH723" s="1"/>
      <c r="AI723" s="21" t="s">
        <v>1522</v>
      </c>
      <c r="AJ723" s="21" t="s">
        <v>1523</v>
      </c>
      <c r="AK723" s="3"/>
      <c r="AL723" s="3"/>
    </row>
    <row r="724" spans="33:38" ht="12.75" hidden="1" customHeight="1">
      <c r="AG724" s="1"/>
      <c r="AH724" s="1"/>
      <c r="AI724" s="21" t="s">
        <v>1524</v>
      </c>
      <c r="AJ724" s="21" t="s">
        <v>1525</v>
      </c>
      <c r="AK724" s="3"/>
      <c r="AL724" s="3"/>
    </row>
    <row r="725" spans="33:38" ht="12.75" hidden="1" customHeight="1">
      <c r="AG725" s="1"/>
      <c r="AH725" s="1"/>
      <c r="AI725" s="21" t="s">
        <v>1526</v>
      </c>
      <c r="AJ725" s="21" t="s">
        <v>1527</v>
      </c>
      <c r="AK725" s="3"/>
      <c r="AL725" s="3"/>
    </row>
    <row r="726" spans="33:38" ht="12.75" hidden="1" customHeight="1">
      <c r="AG726" s="1"/>
      <c r="AH726" s="1"/>
      <c r="AI726" s="21" t="s">
        <v>1528</v>
      </c>
      <c r="AJ726" s="21" t="s">
        <v>1529</v>
      </c>
      <c r="AK726" s="3"/>
      <c r="AL726" s="3"/>
    </row>
    <row r="727" spans="33:38" ht="12.75" hidden="1" customHeight="1">
      <c r="AG727" s="1"/>
      <c r="AH727" s="1"/>
      <c r="AI727" s="21" t="s">
        <v>1530</v>
      </c>
      <c r="AJ727" s="21" t="s">
        <v>1531</v>
      </c>
      <c r="AK727" s="3"/>
      <c r="AL727" s="3"/>
    </row>
    <row r="728" spans="33:38" ht="12.75" hidden="1" customHeight="1">
      <c r="AG728" s="1"/>
      <c r="AH728" s="1"/>
      <c r="AI728" s="21" t="s">
        <v>1532</v>
      </c>
      <c r="AJ728" s="21" t="s">
        <v>1533</v>
      </c>
      <c r="AK728" s="3"/>
      <c r="AL728" s="3"/>
    </row>
    <row r="729" spans="33:38" ht="12.75" hidden="1" customHeight="1">
      <c r="AG729" s="1"/>
      <c r="AH729" s="1"/>
      <c r="AI729" s="21" t="s">
        <v>1534</v>
      </c>
      <c r="AJ729" s="21" t="s">
        <v>1535</v>
      </c>
      <c r="AK729" s="3"/>
      <c r="AL729" s="3"/>
    </row>
    <row r="730" spans="33:38" ht="12.75" hidden="1" customHeight="1">
      <c r="AG730" s="1"/>
      <c r="AH730" s="1"/>
      <c r="AI730" s="21" t="s">
        <v>1536</v>
      </c>
      <c r="AJ730" s="21" t="s">
        <v>1537</v>
      </c>
      <c r="AK730" s="3"/>
      <c r="AL730" s="3"/>
    </row>
    <row r="731" spans="33:38" ht="12.75" hidden="1" customHeight="1">
      <c r="AG731" s="1"/>
      <c r="AH731" s="1"/>
      <c r="AI731" s="21" t="s">
        <v>1538</v>
      </c>
      <c r="AJ731" s="21" t="s">
        <v>1539</v>
      </c>
      <c r="AK731" s="3"/>
      <c r="AL731" s="3"/>
    </row>
    <row r="732" spans="33:38" ht="12.75" hidden="1" customHeight="1">
      <c r="AG732" s="1"/>
      <c r="AH732" s="1"/>
      <c r="AI732" s="21" t="s">
        <v>1540</v>
      </c>
      <c r="AJ732" s="21" t="s">
        <v>1541</v>
      </c>
      <c r="AK732" s="3"/>
      <c r="AL732" s="3"/>
    </row>
    <row r="733" spans="33:38" ht="12.75" hidden="1" customHeight="1">
      <c r="AG733" s="1"/>
      <c r="AH733" s="1"/>
      <c r="AI733" s="21" t="s">
        <v>1542</v>
      </c>
      <c r="AJ733" s="21" t="s">
        <v>1543</v>
      </c>
      <c r="AK733" s="3"/>
      <c r="AL733" s="3"/>
    </row>
    <row r="734" spans="33:38" ht="12.75" hidden="1" customHeight="1">
      <c r="AG734" s="1"/>
      <c r="AH734" s="1"/>
      <c r="AI734" s="21" t="s">
        <v>1544</v>
      </c>
      <c r="AJ734" s="21" t="s">
        <v>1545</v>
      </c>
      <c r="AK734" s="3"/>
      <c r="AL734" s="3"/>
    </row>
    <row r="735" spans="33:38" ht="12.75" hidden="1" customHeight="1">
      <c r="AG735" s="1"/>
      <c r="AH735" s="1"/>
      <c r="AI735" s="21" t="s">
        <v>1546</v>
      </c>
      <c r="AJ735" s="21" t="s">
        <v>1547</v>
      </c>
      <c r="AK735" s="3"/>
      <c r="AL735" s="3"/>
    </row>
    <row r="736" spans="33:38" ht="12.75" hidden="1" customHeight="1">
      <c r="AG736" s="1"/>
      <c r="AH736" s="1"/>
      <c r="AI736" s="21" t="s">
        <v>1548</v>
      </c>
      <c r="AJ736" s="21" t="s">
        <v>1549</v>
      </c>
      <c r="AK736" s="3"/>
      <c r="AL736" s="3"/>
    </row>
    <row r="737" spans="33:38" ht="12.75" hidden="1" customHeight="1">
      <c r="AG737" s="1"/>
      <c r="AH737" s="1"/>
      <c r="AI737" s="21" t="s">
        <v>1550</v>
      </c>
      <c r="AJ737" s="21" t="s">
        <v>1551</v>
      </c>
      <c r="AK737" s="3"/>
      <c r="AL737" s="3"/>
    </row>
    <row r="738" spans="33:38" ht="12.75" hidden="1" customHeight="1">
      <c r="AG738" s="1"/>
      <c r="AH738" s="1"/>
      <c r="AI738" s="21" t="s">
        <v>1552</v>
      </c>
      <c r="AJ738" s="21" t="s">
        <v>1553</v>
      </c>
      <c r="AK738" s="3"/>
      <c r="AL738" s="3"/>
    </row>
    <row r="739" spans="33:38" ht="12.75" hidden="1" customHeight="1">
      <c r="AG739" s="1"/>
      <c r="AH739" s="1"/>
      <c r="AI739" s="21" t="s">
        <v>1554</v>
      </c>
      <c r="AJ739" s="21" t="s">
        <v>1555</v>
      </c>
      <c r="AK739" s="3"/>
      <c r="AL739" s="3"/>
    </row>
    <row r="740" spans="33:38" ht="12.75" hidden="1" customHeight="1">
      <c r="AG740" s="1"/>
      <c r="AH740" s="1"/>
      <c r="AI740" s="21" t="s">
        <v>1556</v>
      </c>
      <c r="AJ740" s="21" t="s">
        <v>1557</v>
      </c>
      <c r="AK740" s="3"/>
      <c r="AL740" s="3"/>
    </row>
    <row r="741" spans="33:38" ht="12.75" hidden="1" customHeight="1">
      <c r="AG741" s="1"/>
      <c r="AH741" s="1"/>
      <c r="AI741" s="21" t="s">
        <v>1558</v>
      </c>
      <c r="AJ741" s="21" t="s">
        <v>1559</v>
      </c>
      <c r="AK741" s="3"/>
      <c r="AL741" s="3"/>
    </row>
    <row r="742" spans="33:38" ht="12.75" hidden="1" customHeight="1">
      <c r="AG742" s="1"/>
      <c r="AH742" s="1"/>
      <c r="AI742" s="21" t="s">
        <v>1560</v>
      </c>
      <c r="AJ742" s="21" t="s">
        <v>1561</v>
      </c>
      <c r="AK742" s="3"/>
      <c r="AL742" s="3"/>
    </row>
    <row r="743" spans="33:38" ht="12.75" hidden="1" customHeight="1">
      <c r="AG743" s="1"/>
      <c r="AH743" s="1"/>
      <c r="AI743" s="21" t="s">
        <v>1562</v>
      </c>
      <c r="AJ743" s="21" t="s">
        <v>1563</v>
      </c>
      <c r="AK743" s="3"/>
      <c r="AL743" s="3"/>
    </row>
    <row r="744" spans="33:38" ht="12.75" hidden="1" customHeight="1">
      <c r="AG744" s="1"/>
      <c r="AH744" s="1"/>
      <c r="AI744" s="21" t="s">
        <v>1564</v>
      </c>
      <c r="AJ744" s="21" t="s">
        <v>1565</v>
      </c>
      <c r="AK744" s="3"/>
      <c r="AL744" s="3"/>
    </row>
    <row r="745" spans="33:38" ht="12.75" hidden="1" customHeight="1">
      <c r="AG745" s="1"/>
      <c r="AH745" s="1"/>
      <c r="AI745" s="21" t="s">
        <v>1566</v>
      </c>
      <c r="AJ745" s="21" t="s">
        <v>1567</v>
      </c>
      <c r="AK745" s="3"/>
      <c r="AL745" s="3"/>
    </row>
    <row r="746" spans="33:38" ht="12.75" hidden="1" customHeight="1">
      <c r="AG746" s="1"/>
      <c r="AH746" s="1"/>
      <c r="AI746" s="21" t="s">
        <v>1568</v>
      </c>
      <c r="AJ746" s="21" t="s">
        <v>1569</v>
      </c>
      <c r="AK746" s="3"/>
      <c r="AL746" s="3"/>
    </row>
    <row r="747" spans="33:38" ht="12.75" hidden="1" customHeight="1">
      <c r="AG747" s="1"/>
      <c r="AH747" s="1"/>
      <c r="AI747" s="21" t="s">
        <v>1570</v>
      </c>
      <c r="AJ747" s="21" t="s">
        <v>1571</v>
      </c>
      <c r="AK747" s="3"/>
      <c r="AL747" s="3"/>
    </row>
    <row r="748" spans="33:38" ht="12.75" hidden="1" customHeight="1">
      <c r="AG748" s="1"/>
      <c r="AH748" s="1"/>
      <c r="AI748" s="21" t="s">
        <v>1572</v>
      </c>
      <c r="AJ748" s="21" t="s">
        <v>1573</v>
      </c>
      <c r="AK748" s="3"/>
      <c r="AL748" s="3"/>
    </row>
    <row r="749" spans="33:38" ht="12.75" hidden="1" customHeight="1">
      <c r="AG749" s="1"/>
      <c r="AH749" s="1"/>
      <c r="AI749" s="21" t="s">
        <v>1574</v>
      </c>
      <c r="AJ749" s="21" t="s">
        <v>1575</v>
      </c>
      <c r="AK749" s="3"/>
      <c r="AL749" s="3"/>
    </row>
    <row r="750" spans="33:38" ht="12.75" hidden="1" customHeight="1">
      <c r="AG750" s="1"/>
      <c r="AH750" s="1"/>
      <c r="AI750" s="21" t="s">
        <v>1576</v>
      </c>
      <c r="AJ750" s="21" t="s">
        <v>1577</v>
      </c>
      <c r="AK750" s="3"/>
      <c r="AL750" s="3"/>
    </row>
    <row r="751" spans="33:38" ht="12.75" hidden="1" customHeight="1">
      <c r="AG751" s="1"/>
      <c r="AH751" s="1"/>
      <c r="AI751" s="21" t="s">
        <v>1578</v>
      </c>
      <c r="AJ751" s="21" t="s">
        <v>1579</v>
      </c>
      <c r="AK751" s="3"/>
      <c r="AL751" s="3"/>
    </row>
    <row r="752" spans="33:38" ht="12.75" hidden="1" customHeight="1">
      <c r="AG752" s="1"/>
      <c r="AH752" s="1"/>
      <c r="AI752" s="21" t="s">
        <v>1580</v>
      </c>
      <c r="AJ752" s="21" t="s">
        <v>1581</v>
      </c>
      <c r="AK752" s="3"/>
      <c r="AL752" s="3"/>
    </row>
    <row r="753" spans="33:38" ht="12.75" hidden="1" customHeight="1">
      <c r="AG753" s="1"/>
      <c r="AH753" s="1"/>
      <c r="AI753" s="21" t="s">
        <v>1582</v>
      </c>
      <c r="AJ753" s="21" t="s">
        <v>1583</v>
      </c>
      <c r="AK753" s="3"/>
      <c r="AL753" s="3"/>
    </row>
    <row r="754" spans="33:38" ht="12.75" hidden="1" customHeight="1">
      <c r="AG754" s="1"/>
      <c r="AH754" s="1"/>
      <c r="AI754" s="21" t="s">
        <v>1584</v>
      </c>
      <c r="AJ754" s="21" t="s">
        <v>1585</v>
      </c>
      <c r="AK754" s="3"/>
      <c r="AL754" s="3"/>
    </row>
    <row r="755" spans="33:38" ht="12.75" hidden="1" customHeight="1">
      <c r="AG755" s="1"/>
      <c r="AH755" s="1"/>
      <c r="AI755" s="21" t="s">
        <v>1586</v>
      </c>
      <c r="AJ755" s="21" t="s">
        <v>722</v>
      </c>
      <c r="AK755" s="3"/>
      <c r="AL755" s="3"/>
    </row>
    <row r="756" spans="33:38" ht="12.75" hidden="1" customHeight="1">
      <c r="AG756" s="1"/>
      <c r="AH756" s="1"/>
      <c r="AI756" s="21" t="s">
        <v>1587</v>
      </c>
      <c r="AJ756" s="21" t="s">
        <v>1588</v>
      </c>
      <c r="AK756" s="3"/>
      <c r="AL756" s="3"/>
    </row>
    <row r="757" spans="33:38" ht="12.75" hidden="1" customHeight="1">
      <c r="AG757" s="1"/>
      <c r="AH757" s="1"/>
      <c r="AI757" s="21" t="s">
        <v>1589</v>
      </c>
      <c r="AJ757" s="21" t="s">
        <v>1590</v>
      </c>
      <c r="AK757" s="3"/>
      <c r="AL757" s="3"/>
    </row>
    <row r="758" spans="33:38" ht="12.75" hidden="1" customHeight="1">
      <c r="AG758" s="1"/>
      <c r="AH758" s="1"/>
      <c r="AI758" s="21" t="s">
        <v>1591</v>
      </c>
      <c r="AJ758" s="21" t="s">
        <v>1592</v>
      </c>
      <c r="AK758" s="3"/>
      <c r="AL758" s="3"/>
    </row>
    <row r="759" spans="33:38" ht="12.75" hidden="1" customHeight="1">
      <c r="AG759" s="1"/>
      <c r="AH759" s="1"/>
      <c r="AI759" s="21" t="s">
        <v>1593</v>
      </c>
      <c r="AJ759" s="21" t="s">
        <v>1594</v>
      </c>
      <c r="AK759" s="3"/>
      <c r="AL759" s="3"/>
    </row>
    <row r="760" spans="33:38" ht="12.75" hidden="1" customHeight="1">
      <c r="AG760" s="1"/>
      <c r="AH760" s="1"/>
      <c r="AI760" s="21" t="s">
        <v>1595</v>
      </c>
      <c r="AJ760" s="21" t="s">
        <v>1596</v>
      </c>
      <c r="AK760" s="3"/>
      <c r="AL760" s="3"/>
    </row>
    <row r="761" spans="33:38" ht="12.75" hidden="1" customHeight="1">
      <c r="AG761" s="1"/>
      <c r="AH761" s="1"/>
      <c r="AI761" s="21" t="s">
        <v>1597</v>
      </c>
      <c r="AJ761" s="21" t="s">
        <v>1598</v>
      </c>
      <c r="AK761" s="3"/>
      <c r="AL761" s="3"/>
    </row>
    <row r="762" spans="33:38" ht="12.75" hidden="1" customHeight="1">
      <c r="AG762" s="1"/>
      <c r="AH762" s="1"/>
      <c r="AI762" s="21" t="s">
        <v>1599</v>
      </c>
      <c r="AJ762" s="21" t="s">
        <v>1600</v>
      </c>
      <c r="AK762" s="3"/>
      <c r="AL762" s="3"/>
    </row>
    <row r="763" spans="33:38" ht="12.75" hidden="1" customHeight="1">
      <c r="AG763" s="1"/>
      <c r="AH763" s="1"/>
      <c r="AI763" s="21" t="s">
        <v>1601</v>
      </c>
      <c r="AJ763" s="21" t="s">
        <v>1602</v>
      </c>
      <c r="AK763" s="3"/>
      <c r="AL763" s="3"/>
    </row>
    <row r="764" spans="33:38" ht="12.75" hidden="1" customHeight="1">
      <c r="AG764" s="1"/>
      <c r="AH764" s="1"/>
      <c r="AI764" s="21" t="s">
        <v>1603</v>
      </c>
      <c r="AJ764" s="21" t="s">
        <v>1604</v>
      </c>
      <c r="AK764" s="3"/>
      <c r="AL764" s="3"/>
    </row>
    <row r="765" spans="33:38" ht="12.75" hidden="1" customHeight="1">
      <c r="AG765" s="1"/>
      <c r="AH765" s="1"/>
      <c r="AI765" s="21" t="s">
        <v>1605</v>
      </c>
      <c r="AJ765" s="21" t="s">
        <v>1606</v>
      </c>
      <c r="AK765" s="3"/>
      <c r="AL765" s="3"/>
    </row>
    <row r="766" spans="33:38" ht="12.75" hidden="1" customHeight="1">
      <c r="AG766" s="1"/>
      <c r="AH766" s="1"/>
      <c r="AI766" s="21" t="s">
        <v>1607</v>
      </c>
      <c r="AJ766" s="21" t="s">
        <v>1608</v>
      </c>
      <c r="AK766" s="3"/>
      <c r="AL766" s="3"/>
    </row>
    <row r="767" spans="33:38" ht="12.75" hidden="1" customHeight="1">
      <c r="AG767" s="1"/>
      <c r="AH767" s="1"/>
      <c r="AI767" s="21" t="s">
        <v>1609</v>
      </c>
      <c r="AJ767" s="21" t="s">
        <v>1610</v>
      </c>
      <c r="AK767" s="3"/>
      <c r="AL767" s="3"/>
    </row>
    <row r="768" spans="33:38" ht="12.75" hidden="1" customHeight="1">
      <c r="AG768" s="1"/>
      <c r="AH768" s="1"/>
      <c r="AI768" s="21" t="s">
        <v>1611</v>
      </c>
      <c r="AJ768" s="21" t="s">
        <v>1612</v>
      </c>
      <c r="AK768" s="3"/>
      <c r="AL768" s="3"/>
    </row>
    <row r="769" spans="33:38" ht="12.75" hidden="1" customHeight="1">
      <c r="AG769" s="1"/>
      <c r="AH769" s="1"/>
      <c r="AI769" s="21" t="s">
        <v>1613</v>
      </c>
      <c r="AJ769" s="21" t="s">
        <v>1614</v>
      </c>
      <c r="AK769" s="3"/>
      <c r="AL769" s="3"/>
    </row>
    <row r="770" spans="33:38" ht="12.75" hidden="1" customHeight="1">
      <c r="AG770" s="1"/>
      <c r="AH770" s="1"/>
      <c r="AI770" s="21" t="s">
        <v>1615</v>
      </c>
      <c r="AJ770" s="21" t="s">
        <v>1616</v>
      </c>
      <c r="AK770" s="3"/>
      <c r="AL770" s="3"/>
    </row>
    <row r="771" spans="33:38" ht="12.75" hidden="1" customHeight="1">
      <c r="AG771" s="1"/>
      <c r="AH771" s="1"/>
      <c r="AI771" s="21" t="s">
        <v>1617</v>
      </c>
      <c r="AJ771" s="21" t="s">
        <v>1618</v>
      </c>
      <c r="AK771" s="3"/>
      <c r="AL771" s="3"/>
    </row>
    <row r="772" spans="33:38" ht="12.75" hidden="1" customHeight="1">
      <c r="AG772" s="1"/>
      <c r="AH772" s="1"/>
      <c r="AI772" s="21" t="s">
        <v>1619</v>
      </c>
      <c r="AJ772" s="21" t="s">
        <v>1620</v>
      </c>
      <c r="AK772" s="3"/>
      <c r="AL772" s="3"/>
    </row>
    <row r="773" spans="33:38" ht="12.75" hidden="1" customHeight="1">
      <c r="AG773" s="1"/>
      <c r="AH773" s="1"/>
      <c r="AI773" s="21" t="s">
        <v>1621</v>
      </c>
      <c r="AJ773" s="21" t="s">
        <v>1622</v>
      </c>
      <c r="AK773" s="3"/>
      <c r="AL773" s="3"/>
    </row>
    <row r="774" spans="33:38" ht="12.75" hidden="1" customHeight="1">
      <c r="AG774" s="1"/>
      <c r="AH774" s="1"/>
      <c r="AI774" s="21" t="s">
        <v>1623</v>
      </c>
      <c r="AJ774" s="21" t="s">
        <v>1624</v>
      </c>
      <c r="AK774" s="3"/>
      <c r="AL774" s="3"/>
    </row>
    <row r="775" spans="33:38" ht="12.75" hidden="1" customHeight="1">
      <c r="AG775" s="1"/>
      <c r="AH775" s="1"/>
      <c r="AI775" s="21" t="s">
        <v>1625</v>
      </c>
      <c r="AJ775" s="21" t="s">
        <v>1626</v>
      </c>
      <c r="AK775" s="3"/>
      <c r="AL775" s="3"/>
    </row>
    <row r="776" spans="33:38" ht="12.75" hidden="1" customHeight="1">
      <c r="AG776" s="1"/>
      <c r="AH776" s="1"/>
      <c r="AI776" s="21" t="s">
        <v>1627</v>
      </c>
      <c r="AJ776" s="21" t="s">
        <v>1628</v>
      </c>
      <c r="AK776" s="3"/>
      <c r="AL776" s="3"/>
    </row>
    <row r="777" spans="33:38" ht="12.75" hidden="1" customHeight="1">
      <c r="AG777" s="1"/>
      <c r="AH777" s="1"/>
      <c r="AI777" s="21" t="s">
        <v>1629</v>
      </c>
      <c r="AJ777" s="21" t="s">
        <v>1630</v>
      </c>
      <c r="AK777" s="3"/>
      <c r="AL777" s="3"/>
    </row>
    <row r="778" spans="33:38" ht="12.75" hidden="1" customHeight="1">
      <c r="AG778" s="1"/>
      <c r="AH778" s="1"/>
      <c r="AI778" s="21" t="s">
        <v>1631</v>
      </c>
      <c r="AJ778" s="21" t="s">
        <v>1632</v>
      </c>
      <c r="AK778" s="3"/>
      <c r="AL778" s="3"/>
    </row>
    <row r="779" spans="33:38" ht="12.75" hidden="1" customHeight="1">
      <c r="AG779" s="1"/>
      <c r="AH779" s="1"/>
      <c r="AI779" s="21" t="s">
        <v>1633</v>
      </c>
      <c r="AJ779" s="21" t="s">
        <v>1634</v>
      </c>
      <c r="AK779" s="3"/>
      <c r="AL779" s="3"/>
    </row>
    <row r="780" spans="33:38" ht="12.75" hidden="1" customHeight="1">
      <c r="AG780" s="1"/>
      <c r="AH780" s="1"/>
      <c r="AI780" s="21" t="s">
        <v>1635</v>
      </c>
      <c r="AJ780" s="21" t="s">
        <v>1636</v>
      </c>
      <c r="AK780" s="3"/>
      <c r="AL780" s="3"/>
    </row>
    <row r="781" spans="33:38" ht="12.75" hidden="1" customHeight="1">
      <c r="AG781" s="1"/>
      <c r="AH781" s="1"/>
      <c r="AI781" s="21" t="s">
        <v>1637</v>
      </c>
      <c r="AJ781" s="21" t="s">
        <v>386</v>
      </c>
      <c r="AK781" s="3"/>
      <c r="AL781" s="3"/>
    </row>
    <row r="782" spans="33:38" ht="12.75" hidden="1" customHeight="1">
      <c r="AG782" s="1"/>
      <c r="AH782" s="1"/>
      <c r="AI782" s="21" t="s">
        <v>1638</v>
      </c>
      <c r="AJ782" s="21" t="s">
        <v>1639</v>
      </c>
      <c r="AK782" s="3"/>
      <c r="AL782" s="3"/>
    </row>
    <row r="783" spans="33:38" ht="12.75" hidden="1" customHeight="1">
      <c r="AG783" s="1"/>
      <c r="AH783" s="1"/>
      <c r="AI783" s="21" t="s">
        <v>1640</v>
      </c>
      <c r="AJ783" s="21" t="s">
        <v>1641</v>
      </c>
      <c r="AK783" s="3"/>
      <c r="AL783" s="3"/>
    </row>
    <row r="784" spans="33:38" ht="12.75" hidden="1" customHeight="1">
      <c r="AG784" s="1"/>
      <c r="AH784" s="1"/>
      <c r="AI784" s="21" t="s">
        <v>1642</v>
      </c>
      <c r="AJ784" s="21" t="s">
        <v>1643</v>
      </c>
      <c r="AK784" s="3"/>
      <c r="AL784" s="3"/>
    </row>
    <row r="785" spans="33:38" ht="12.75" hidden="1" customHeight="1">
      <c r="AG785" s="1"/>
      <c r="AH785" s="1"/>
      <c r="AI785" s="21" t="s">
        <v>1644</v>
      </c>
      <c r="AJ785" s="21" t="s">
        <v>1645</v>
      </c>
      <c r="AK785" s="3"/>
      <c r="AL785" s="3"/>
    </row>
    <row r="786" spans="33:38" ht="12.75" hidden="1" customHeight="1">
      <c r="AG786" s="1"/>
      <c r="AH786" s="1"/>
      <c r="AI786" s="21" t="s">
        <v>1646</v>
      </c>
      <c r="AJ786" s="21" t="s">
        <v>1647</v>
      </c>
      <c r="AK786" s="3"/>
      <c r="AL786" s="3"/>
    </row>
    <row r="787" spans="33:38" ht="12.75" hidden="1" customHeight="1">
      <c r="AG787" s="1"/>
      <c r="AH787" s="1"/>
      <c r="AI787" s="21" t="s">
        <v>1648</v>
      </c>
      <c r="AJ787" s="21" t="s">
        <v>1649</v>
      </c>
      <c r="AK787" s="3"/>
      <c r="AL787" s="3"/>
    </row>
    <row r="788" spans="33:38" ht="12.75" hidden="1" customHeight="1">
      <c r="AG788" s="1"/>
      <c r="AH788" s="1"/>
      <c r="AI788" s="21" t="s">
        <v>1650</v>
      </c>
      <c r="AJ788" s="21" t="s">
        <v>1651</v>
      </c>
      <c r="AK788" s="3"/>
      <c r="AL788" s="3"/>
    </row>
    <row r="789" spans="33:38" ht="12.75" hidden="1" customHeight="1">
      <c r="AG789" s="1"/>
      <c r="AH789" s="1"/>
      <c r="AI789" s="21" t="s">
        <v>1652</v>
      </c>
      <c r="AJ789" s="21" t="s">
        <v>1653</v>
      </c>
      <c r="AK789" s="3"/>
      <c r="AL789" s="3"/>
    </row>
    <row r="790" spans="33:38" ht="12.75" hidden="1" customHeight="1">
      <c r="AG790" s="1"/>
      <c r="AH790" s="1"/>
      <c r="AI790" s="21" t="s">
        <v>1654</v>
      </c>
      <c r="AJ790" s="21" t="s">
        <v>1655</v>
      </c>
      <c r="AK790" s="3"/>
      <c r="AL790" s="3"/>
    </row>
    <row r="791" spans="33:38" ht="12.75" hidden="1" customHeight="1">
      <c r="AG791" s="1"/>
      <c r="AH791" s="1"/>
      <c r="AI791" s="21" t="s">
        <v>1656</v>
      </c>
      <c r="AJ791" s="21" t="s">
        <v>1657</v>
      </c>
      <c r="AK791" s="3"/>
      <c r="AL791" s="3"/>
    </row>
    <row r="792" spans="33:38" ht="12.75" hidden="1" customHeight="1">
      <c r="AG792" s="1"/>
      <c r="AH792" s="1"/>
      <c r="AI792" s="21" t="s">
        <v>1658</v>
      </c>
      <c r="AJ792" s="21" t="s">
        <v>1659</v>
      </c>
      <c r="AK792" s="3"/>
      <c r="AL792" s="3"/>
    </row>
    <row r="793" spans="33:38" ht="12.75" hidden="1" customHeight="1">
      <c r="AG793" s="1"/>
      <c r="AH793" s="1"/>
      <c r="AI793" s="21" t="s">
        <v>1660</v>
      </c>
      <c r="AJ793" s="21" t="s">
        <v>1661</v>
      </c>
      <c r="AK793" s="3"/>
      <c r="AL793" s="3"/>
    </row>
    <row r="794" spans="33:38" ht="12.75" hidden="1" customHeight="1">
      <c r="AG794" s="1"/>
      <c r="AH794" s="1"/>
      <c r="AI794" s="21" t="s">
        <v>1662</v>
      </c>
      <c r="AJ794" s="21" t="s">
        <v>1663</v>
      </c>
      <c r="AK794" s="3"/>
      <c r="AL794" s="3"/>
    </row>
    <row r="795" spans="33:38" ht="12.75" hidden="1" customHeight="1">
      <c r="AG795" s="1"/>
      <c r="AH795" s="1"/>
      <c r="AI795" s="21" t="s">
        <v>1664</v>
      </c>
      <c r="AJ795" s="21" t="s">
        <v>1665</v>
      </c>
      <c r="AK795" s="3"/>
      <c r="AL795" s="3"/>
    </row>
    <row r="796" spans="33:38" ht="12.75" hidden="1" customHeight="1">
      <c r="AG796" s="1"/>
      <c r="AH796" s="1"/>
      <c r="AI796" s="21" t="s">
        <v>1666</v>
      </c>
      <c r="AJ796" s="21" t="s">
        <v>1667</v>
      </c>
      <c r="AK796" s="3"/>
      <c r="AL796" s="3"/>
    </row>
    <row r="797" spans="33:38" ht="12.75" hidden="1" customHeight="1">
      <c r="AG797" s="1"/>
      <c r="AH797" s="1"/>
      <c r="AI797" s="21" t="s">
        <v>1668</v>
      </c>
      <c r="AJ797" s="21" t="s">
        <v>1669</v>
      </c>
      <c r="AK797" s="3"/>
      <c r="AL797" s="3"/>
    </row>
    <row r="798" spans="33:38" ht="12.75" hidden="1" customHeight="1">
      <c r="AG798" s="1"/>
      <c r="AH798" s="1"/>
      <c r="AI798" s="21" t="s">
        <v>1670</v>
      </c>
      <c r="AJ798" s="21" t="s">
        <v>1671</v>
      </c>
      <c r="AK798" s="3"/>
      <c r="AL798" s="3"/>
    </row>
    <row r="799" spans="33:38" ht="12.75" hidden="1" customHeight="1">
      <c r="AG799" s="1"/>
      <c r="AH799" s="1"/>
      <c r="AI799" s="21" t="s">
        <v>1672</v>
      </c>
      <c r="AJ799" s="21" t="s">
        <v>1673</v>
      </c>
      <c r="AK799" s="3"/>
      <c r="AL799" s="3"/>
    </row>
    <row r="800" spans="33:38" ht="12.75" hidden="1" customHeight="1">
      <c r="AG800" s="1"/>
      <c r="AH800" s="1"/>
      <c r="AI800" s="21" t="s">
        <v>1674</v>
      </c>
      <c r="AJ800" s="21" t="s">
        <v>1675</v>
      </c>
      <c r="AK800" s="3"/>
      <c r="AL800" s="3"/>
    </row>
    <row r="801" spans="33:38" ht="12.75" hidden="1" customHeight="1">
      <c r="AG801" s="1"/>
      <c r="AH801" s="1"/>
      <c r="AI801" s="21" t="s">
        <v>1676</v>
      </c>
      <c r="AJ801" s="21" t="s">
        <v>1677</v>
      </c>
      <c r="AK801" s="3"/>
      <c r="AL801" s="3"/>
    </row>
    <row r="802" spans="33:38" ht="12.75" hidden="1" customHeight="1">
      <c r="AG802" s="1"/>
      <c r="AH802" s="1"/>
      <c r="AI802" s="21" t="s">
        <v>1678</v>
      </c>
      <c r="AJ802" s="21" t="s">
        <v>1679</v>
      </c>
      <c r="AK802" s="3"/>
      <c r="AL802" s="3"/>
    </row>
    <row r="803" spans="33:38" ht="12.75" hidden="1" customHeight="1">
      <c r="AG803" s="1"/>
      <c r="AH803" s="1"/>
      <c r="AI803" s="21" t="s">
        <v>1680</v>
      </c>
      <c r="AJ803" s="21" t="s">
        <v>1681</v>
      </c>
      <c r="AK803" s="3"/>
      <c r="AL803" s="3"/>
    </row>
    <row r="804" spans="33:38" ht="12.75" hidden="1" customHeight="1">
      <c r="AG804" s="1"/>
      <c r="AH804" s="1"/>
      <c r="AI804" s="21" t="s">
        <v>1682</v>
      </c>
      <c r="AJ804" s="21" t="s">
        <v>1683</v>
      </c>
      <c r="AK804" s="3"/>
      <c r="AL804" s="3"/>
    </row>
    <row r="805" spans="33:38" ht="12.75" hidden="1" customHeight="1">
      <c r="AG805" s="1"/>
      <c r="AH805" s="1"/>
      <c r="AI805" s="21" t="s">
        <v>1684</v>
      </c>
      <c r="AJ805" s="21" t="s">
        <v>1685</v>
      </c>
      <c r="AK805" s="3"/>
      <c r="AL805" s="3"/>
    </row>
    <row r="806" spans="33:38" ht="12.75" hidden="1" customHeight="1">
      <c r="AG806" s="1"/>
      <c r="AH806" s="1"/>
      <c r="AI806" s="21" t="s">
        <v>1686</v>
      </c>
      <c r="AJ806" s="21" t="s">
        <v>1687</v>
      </c>
      <c r="AK806" s="3"/>
      <c r="AL806" s="3"/>
    </row>
    <row r="807" spans="33:38" ht="12.75" hidden="1" customHeight="1">
      <c r="AG807" s="1"/>
      <c r="AH807" s="1"/>
      <c r="AI807" s="21" t="s">
        <v>1688</v>
      </c>
      <c r="AJ807" s="21" t="s">
        <v>1689</v>
      </c>
      <c r="AK807" s="3"/>
      <c r="AL807" s="3"/>
    </row>
    <row r="808" spans="33:38" ht="12.75" hidden="1" customHeight="1">
      <c r="AG808" s="1"/>
      <c r="AH808" s="1"/>
      <c r="AI808" s="21" t="s">
        <v>1690</v>
      </c>
      <c r="AJ808" s="21" t="s">
        <v>1691</v>
      </c>
      <c r="AK808" s="3"/>
      <c r="AL808" s="3"/>
    </row>
    <row r="809" spans="33:38" ht="12.75" hidden="1" customHeight="1">
      <c r="AG809" s="1"/>
      <c r="AH809" s="1"/>
      <c r="AI809" s="21" t="s">
        <v>1692</v>
      </c>
      <c r="AJ809" s="21" t="s">
        <v>1693</v>
      </c>
      <c r="AK809" s="3"/>
      <c r="AL809" s="3"/>
    </row>
    <row r="810" spans="33:38" ht="12.75" hidden="1" customHeight="1">
      <c r="AG810" s="1"/>
      <c r="AH810" s="1"/>
      <c r="AI810" s="21" t="s">
        <v>1694</v>
      </c>
      <c r="AJ810" s="21" t="s">
        <v>1695</v>
      </c>
      <c r="AK810" s="3"/>
      <c r="AL810" s="3"/>
    </row>
    <row r="811" spans="33:38" ht="12.75" hidden="1" customHeight="1">
      <c r="AG811" s="1"/>
      <c r="AH811" s="1"/>
      <c r="AI811" s="21" t="s">
        <v>1696</v>
      </c>
      <c r="AJ811" s="21" t="s">
        <v>1697</v>
      </c>
      <c r="AK811" s="3"/>
      <c r="AL811" s="3"/>
    </row>
    <row r="812" spans="33:38" ht="12.75" hidden="1" customHeight="1">
      <c r="AG812" s="1"/>
      <c r="AH812" s="1"/>
      <c r="AI812" s="21" t="s">
        <v>1698</v>
      </c>
      <c r="AJ812" s="21" t="s">
        <v>1699</v>
      </c>
      <c r="AK812" s="3"/>
      <c r="AL812" s="3"/>
    </row>
    <row r="813" spans="33:38" ht="12.75" hidden="1" customHeight="1">
      <c r="AG813" s="1"/>
      <c r="AH813" s="1"/>
      <c r="AI813" s="21" t="s">
        <v>1700</v>
      </c>
      <c r="AJ813" s="21" t="s">
        <v>1701</v>
      </c>
      <c r="AK813" s="3"/>
      <c r="AL813" s="3"/>
    </row>
    <row r="814" spans="33:38" ht="12.75" hidden="1" customHeight="1">
      <c r="AG814" s="1"/>
      <c r="AH814" s="1"/>
      <c r="AI814" s="21" t="s">
        <v>1702</v>
      </c>
      <c r="AJ814" s="21" t="s">
        <v>1703</v>
      </c>
      <c r="AK814" s="3"/>
      <c r="AL814" s="3"/>
    </row>
    <row r="815" spans="33:38" ht="12.75" hidden="1" customHeight="1">
      <c r="AG815" s="1"/>
      <c r="AH815" s="1"/>
      <c r="AI815" s="21" t="s">
        <v>1704</v>
      </c>
      <c r="AJ815" s="21" t="s">
        <v>1705</v>
      </c>
      <c r="AK815" s="3"/>
      <c r="AL815" s="3"/>
    </row>
    <row r="816" spans="33:38" ht="12.75" hidden="1" customHeight="1">
      <c r="AG816" s="1"/>
      <c r="AH816" s="1"/>
      <c r="AI816" s="21" t="s">
        <v>1706</v>
      </c>
      <c r="AJ816" s="21" t="s">
        <v>1707</v>
      </c>
      <c r="AK816" s="3"/>
      <c r="AL816" s="3"/>
    </row>
    <row r="817" spans="33:38" ht="12.75" hidden="1" customHeight="1">
      <c r="AG817" s="1"/>
      <c r="AH817" s="1"/>
      <c r="AI817" s="21" t="s">
        <v>1708</v>
      </c>
      <c r="AJ817" s="21" t="s">
        <v>1709</v>
      </c>
      <c r="AK817" s="3"/>
      <c r="AL817" s="3"/>
    </row>
    <row r="818" spans="33:38" ht="12.75" hidden="1" customHeight="1">
      <c r="AG818" s="1"/>
      <c r="AH818" s="1"/>
      <c r="AI818" s="21" t="s">
        <v>1710</v>
      </c>
      <c r="AJ818" s="21" t="s">
        <v>1711</v>
      </c>
      <c r="AK818" s="3"/>
      <c r="AL818" s="3"/>
    </row>
    <row r="819" spans="33:38" ht="12.75" hidden="1" customHeight="1">
      <c r="AG819" s="1"/>
      <c r="AH819" s="1"/>
      <c r="AI819" s="21" t="s">
        <v>1712</v>
      </c>
      <c r="AJ819" s="21" t="s">
        <v>1713</v>
      </c>
      <c r="AK819" s="3"/>
      <c r="AL819" s="3"/>
    </row>
    <row r="820" spans="33:38" ht="12.75" hidden="1" customHeight="1">
      <c r="AG820" s="1"/>
      <c r="AH820" s="1"/>
      <c r="AI820" s="21" t="s">
        <v>1714</v>
      </c>
      <c r="AJ820" s="21" t="s">
        <v>1715</v>
      </c>
      <c r="AK820" s="3"/>
      <c r="AL820" s="3"/>
    </row>
    <row r="821" spans="33:38" ht="12.75" hidden="1" customHeight="1">
      <c r="AG821" s="1"/>
      <c r="AH821" s="1"/>
      <c r="AI821" s="21" t="s">
        <v>1716</v>
      </c>
      <c r="AJ821" s="21" t="s">
        <v>1717</v>
      </c>
      <c r="AK821" s="3"/>
      <c r="AL821" s="3"/>
    </row>
    <row r="822" spans="33:38" ht="12.75" hidden="1" customHeight="1">
      <c r="AG822" s="1"/>
      <c r="AH822" s="1"/>
      <c r="AI822" s="21" t="s">
        <v>1718</v>
      </c>
      <c r="AJ822" s="21" t="s">
        <v>1719</v>
      </c>
      <c r="AK822" s="3"/>
      <c r="AL822" s="3"/>
    </row>
    <row r="823" spans="33:38" ht="12.75" hidden="1" customHeight="1">
      <c r="AG823" s="1"/>
      <c r="AH823" s="1"/>
      <c r="AI823" s="21" t="s">
        <v>1720</v>
      </c>
      <c r="AJ823" s="21" t="s">
        <v>1721</v>
      </c>
      <c r="AK823" s="3"/>
      <c r="AL823" s="3"/>
    </row>
    <row r="824" spans="33:38" ht="12.75" hidden="1" customHeight="1">
      <c r="AG824" s="1"/>
      <c r="AH824" s="1"/>
      <c r="AI824" s="21" t="s">
        <v>1722</v>
      </c>
      <c r="AJ824" s="21" t="s">
        <v>1723</v>
      </c>
      <c r="AK824" s="3"/>
      <c r="AL824" s="3"/>
    </row>
    <row r="825" spans="33:38" ht="12.75" hidden="1" customHeight="1">
      <c r="AG825" s="1"/>
      <c r="AH825" s="1"/>
      <c r="AI825" s="21" t="s">
        <v>1724</v>
      </c>
      <c r="AJ825" s="21" t="s">
        <v>1725</v>
      </c>
      <c r="AK825" s="3"/>
      <c r="AL825" s="3"/>
    </row>
    <row r="826" spans="33:38" ht="12.75" hidden="1" customHeight="1">
      <c r="AG826" s="1"/>
      <c r="AH826" s="1"/>
      <c r="AI826" s="21" t="s">
        <v>1726</v>
      </c>
      <c r="AJ826" s="21" t="s">
        <v>1727</v>
      </c>
      <c r="AK826" s="3"/>
      <c r="AL826" s="3"/>
    </row>
    <row r="827" spans="33:38" ht="12.75" hidden="1" customHeight="1">
      <c r="AG827" s="1"/>
      <c r="AH827" s="1"/>
      <c r="AI827" s="21" t="s">
        <v>1728</v>
      </c>
      <c r="AJ827" s="21" t="s">
        <v>1729</v>
      </c>
      <c r="AK827" s="3"/>
      <c r="AL827" s="3"/>
    </row>
    <row r="828" spans="33:38" ht="12.75" hidden="1" customHeight="1">
      <c r="AG828" s="1"/>
      <c r="AH828" s="1"/>
      <c r="AI828" s="21" t="s">
        <v>1730</v>
      </c>
      <c r="AJ828" s="21" t="s">
        <v>1731</v>
      </c>
      <c r="AK828" s="3"/>
      <c r="AL828" s="3"/>
    </row>
    <row r="829" spans="33:38" ht="12.75" hidden="1" customHeight="1">
      <c r="AG829" s="1"/>
      <c r="AH829" s="1"/>
      <c r="AI829" s="21" t="s">
        <v>1732</v>
      </c>
      <c r="AJ829" s="21" t="s">
        <v>1733</v>
      </c>
      <c r="AK829" s="3"/>
      <c r="AL829" s="3"/>
    </row>
    <row r="830" spans="33:38" ht="12.75" hidden="1" customHeight="1">
      <c r="AG830" s="1"/>
      <c r="AH830" s="1"/>
      <c r="AI830" s="21" t="s">
        <v>1734</v>
      </c>
      <c r="AJ830" s="21" t="s">
        <v>1735</v>
      </c>
      <c r="AK830" s="3"/>
      <c r="AL830" s="3"/>
    </row>
    <row r="831" spans="33:38" ht="12.75" hidden="1" customHeight="1">
      <c r="AG831" s="1"/>
      <c r="AH831" s="1"/>
      <c r="AI831" s="21" t="s">
        <v>1736</v>
      </c>
      <c r="AJ831" s="21" t="s">
        <v>1737</v>
      </c>
      <c r="AK831" s="3"/>
      <c r="AL831" s="3"/>
    </row>
    <row r="832" spans="33:38" ht="12.75" hidden="1" customHeight="1">
      <c r="AG832" s="1"/>
      <c r="AH832" s="1"/>
      <c r="AI832" s="21" t="s">
        <v>1738</v>
      </c>
      <c r="AJ832" s="21" t="s">
        <v>1739</v>
      </c>
      <c r="AK832" s="3"/>
      <c r="AL832" s="3"/>
    </row>
    <row r="833" spans="33:38" ht="12.75" hidden="1" customHeight="1">
      <c r="AG833" s="1"/>
      <c r="AH833" s="1"/>
      <c r="AI833" s="21" t="s">
        <v>1740</v>
      </c>
      <c r="AJ833" s="21" t="s">
        <v>1741</v>
      </c>
      <c r="AK833" s="3"/>
      <c r="AL833" s="3"/>
    </row>
    <row r="834" spans="33:38" ht="12.75" hidden="1" customHeight="1">
      <c r="AG834" s="1"/>
      <c r="AH834" s="1"/>
      <c r="AI834" s="21" t="s">
        <v>1742</v>
      </c>
      <c r="AJ834" s="21" t="s">
        <v>1743</v>
      </c>
      <c r="AK834" s="3"/>
      <c r="AL834" s="3"/>
    </row>
    <row r="835" spans="33:38" ht="12.75" hidden="1" customHeight="1">
      <c r="AG835" s="1"/>
      <c r="AH835" s="1"/>
      <c r="AI835" s="21" t="s">
        <v>1744</v>
      </c>
      <c r="AJ835" s="21" t="s">
        <v>1745</v>
      </c>
      <c r="AK835" s="3"/>
      <c r="AL835" s="3"/>
    </row>
    <row r="836" spans="33:38" ht="12.75" hidden="1" customHeight="1">
      <c r="AG836" s="1"/>
      <c r="AH836" s="1"/>
      <c r="AI836" s="21" t="s">
        <v>1746</v>
      </c>
      <c r="AJ836" s="21" t="s">
        <v>1747</v>
      </c>
      <c r="AK836" s="3"/>
      <c r="AL836" s="3"/>
    </row>
    <row r="837" spans="33:38" ht="12.75" hidden="1" customHeight="1">
      <c r="AG837" s="1"/>
      <c r="AH837" s="1"/>
      <c r="AI837" s="21" t="s">
        <v>1748</v>
      </c>
      <c r="AJ837" s="21" t="s">
        <v>1749</v>
      </c>
      <c r="AK837" s="3"/>
      <c r="AL837" s="3"/>
    </row>
    <row r="838" spans="33:38" ht="12.75" hidden="1" customHeight="1">
      <c r="AG838" s="1"/>
      <c r="AH838" s="1"/>
      <c r="AI838" s="21" t="s">
        <v>1750</v>
      </c>
      <c r="AJ838" s="21" t="s">
        <v>1751</v>
      </c>
      <c r="AK838" s="3"/>
      <c r="AL838" s="3"/>
    </row>
    <row r="839" spans="33:38" ht="12.75" hidden="1" customHeight="1">
      <c r="AG839" s="1"/>
      <c r="AH839" s="1"/>
      <c r="AI839" s="21" t="s">
        <v>1752</v>
      </c>
      <c r="AJ839" s="21" t="s">
        <v>1753</v>
      </c>
      <c r="AK839" s="3"/>
      <c r="AL839" s="3"/>
    </row>
    <row r="840" spans="33:38" ht="12.75" hidden="1" customHeight="1">
      <c r="AG840" s="1"/>
      <c r="AH840" s="1"/>
      <c r="AI840" s="21" t="s">
        <v>1754</v>
      </c>
      <c r="AJ840" s="21" t="s">
        <v>1755</v>
      </c>
      <c r="AK840" s="3"/>
      <c r="AL840" s="3"/>
    </row>
    <row r="841" spans="33:38" ht="12.75" hidden="1" customHeight="1">
      <c r="AG841" s="1"/>
      <c r="AH841" s="1"/>
      <c r="AI841" s="21" t="s">
        <v>1756</v>
      </c>
      <c r="AJ841" s="21" t="s">
        <v>1757</v>
      </c>
      <c r="AK841" s="3"/>
      <c r="AL841" s="3"/>
    </row>
    <row r="842" spans="33:38" ht="12.75" hidden="1" customHeight="1">
      <c r="AG842" s="1"/>
      <c r="AH842" s="1"/>
      <c r="AI842" s="21" t="s">
        <v>1758</v>
      </c>
      <c r="AJ842" s="21" t="s">
        <v>1759</v>
      </c>
      <c r="AK842" s="3"/>
      <c r="AL842" s="3"/>
    </row>
    <row r="843" spans="33:38" ht="12.75" hidden="1" customHeight="1">
      <c r="AG843" s="1"/>
      <c r="AH843" s="1"/>
      <c r="AI843" s="21" t="s">
        <v>1760</v>
      </c>
      <c r="AJ843" s="21" t="s">
        <v>1761</v>
      </c>
      <c r="AK843" s="3"/>
      <c r="AL843" s="3"/>
    </row>
    <row r="844" spans="33:38" ht="12.75" hidden="1" customHeight="1">
      <c r="AG844" s="1"/>
      <c r="AH844" s="1"/>
      <c r="AI844" s="21" t="s">
        <v>1762</v>
      </c>
      <c r="AJ844" s="21" t="s">
        <v>1763</v>
      </c>
      <c r="AK844" s="3"/>
      <c r="AL844" s="3"/>
    </row>
    <row r="845" spans="33:38" ht="12.75" hidden="1" customHeight="1">
      <c r="AG845" s="1"/>
      <c r="AH845" s="1"/>
      <c r="AI845" s="21" t="s">
        <v>1764</v>
      </c>
      <c r="AJ845" s="21" t="s">
        <v>1765</v>
      </c>
      <c r="AK845" s="3"/>
      <c r="AL845" s="3"/>
    </row>
    <row r="846" spans="33:38" ht="12.75" hidden="1" customHeight="1">
      <c r="AG846" s="1"/>
      <c r="AH846" s="1"/>
      <c r="AI846" s="21" t="s">
        <v>1766</v>
      </c>
      <c r="AJ846" s="21" t="s">
        <v>1767</v>
      </c>
      <c r="AK846" s="3"/>
      <c r="AL846" s="3"/>
    </row>
    <row r="847" spans="33:38" ht="12.75" hidden="1" customHeight="1">
      <c r="AG847" s="1"/>
      <c r="AH847" s="1"/>
      <c r="AI847" s="21" t="s">
        <v>1768</v>
      </c>
      <c r="AJ847" s="21" t="s">
        <v>1769</v>
      </c>
      <c r="AK847" s="3"/>
      <c r="AL847" s="3"/>
    </row>
    <row r="848" spans="33:38" ht="12.75" hidden="1" customHeight="1">
      <c r="AG848" s="1"/>
      <c r="AH848" s="1"/>
      <c r="AI848" s="21" t="s">
        <v>1770</v>
      </c>
      <c r="AJ848" s="21" t="s">
        <v>1771</v>
      </c>
      <c r="AK848" s="3"/>
      <c r="AL848" s="3"/>
    </row>
    <row r="849" spans="33:38" ht="12.75" hidden="1" customHeight="1">
      <c r="AG849" s="1"/>
      <c r="AH849" s="1"/>
      <c r="AI849" s="21" t="s">
        <v>1772</v>
      </c>
      <c r="AJ849" s="21" t="s">
        <v>1773</v>
      </c>
      <c r="AK849" s="3"/>
      <c r="AL849" s="3"/>
    </row>
    <row r="850" spans="33:38" ht="12.75" hidden="1" customHeight="1">
      <c r="AG850" s="1"/>
      <c r="AH850" s="1"/>
      <c r="AI850" s="21" t="s">
        <v>1774</v>
      </c>
      <c r="AJ850" s="21" t="s">
        <v>1775</v>
      </c>
      <c r="AK850" s="3"/>
      <c r="AL850" s="3"/>
    </row>
    <row r="851" spans="33:38" ht="12.75" hidden="1" customHeight="1">
      <c r="AG851" s="1"/>
      <c r="AH851" s="1"/>
      <c r="AI851" s="21" t="s">
        <v>1776</v>
      </c>
      <c r="AJ851" s="21" t="s">
        <v>1777</v>
      </c>
      <c r="AK851" s="3"/>
      <c r="AL851" s="3"/>
    </row>
    <row r="852" spans="33:38" ht="12.75" hidden="1" customHeight="1">
      <c r="AG852" s="1"/>
      <c r="AH852" s="1"/>
      <c r="AI852" s="21" t="s">
        <v>1778</v>
      </c>
      <c r="AJ852" s="21" t="s">
        <v>1779</v>
      </c>
      <c r="AK852" s="3"/>
      <c r="AL852" s="3"/>
    </row>
    <row r="853" spans="33:38" ht="12.75" hidden="1" customHeight="1">
      <c r="AG853" s="1"/>
      <c r="AH853" s="1"/>
      <c r="AI853" s="21" t="s">
        <v>1780</v>
      </c>
      <c r="AJ853" s="21" t="s">
        <v>1781</v>
      </c>
      <c r="AK853" s="3"/>
      <c r="AL853" s="3"/>
    </row>
    <row r="854" spans="33:38" ht="12.75" hidden="1" customHeight="1">
      <c r="AG854" s="1"/>
      <c r="AH854" s="1"/>
      <c r="AI854" s="21" t="s">
        <v>1782</v>
      </c>
      <c r="AJ854" s="21" t="s">
        <v>1783</v>
      </c>
      <c r="AK854" s="3"/>
      <c r="AL854" s="3"/>
    </row>
    <row r="855" spans="33:38" ht="12.75" hidden="1" customHeight="1">
      <c r="AG855" s="1"/>
      <c r="AH855" s="1"/>
      <c r="AI855" s="21" t="s">
        <v>1784</v>
      </c>
      <c r="AJ855" s="21" t="s">
        <v>1785</v>
      </c>
      <c r="AK855" s="3"/>
      <c r="AL855" s="3"/>
    </row>
    <row r="856" spans="33:38" ht="12.75" hidden="1" customHeight="1">
      <c r="AG856" s="1"/>
      <c r="AH856" s="1"/>
      <c r="AI856" s="21" t="s">
        <v>1786</v>
      </c>
      <c r="AJ856" s="21" t="s">
        <v>1787</v>
      </c>
      <c r="AK856" s="3"/>
      <c r="AL856" s="3"/>
    </row>
    <row r="857" spans="33:38" ht="12.75" hidden="1" customHeight="1">
      <c r="AG857" s="1"/>
      <c r="AH857" s="1"/>
      <c r="AI857" s="21" t="s">
        <v>1788</v>
      </c>
      <c r="AJ857" s="21" t="s">
        <v>1789</v>
      </c>
      <c r="AK857" s="3"/>
      <c r="AL857" s="3"/>
    </row>
    <row r="858" spans="33:38" ht="12.75" hidden="1" customHeight="1">
      <c r="AG858" s="1"/>
      <c r="AH858" s="1"/>
      <c r="AI858" s="21" t="s">
        <v>1790</v>
      </c>
      <c r="AJ858" s="21" t="s">
        <v>1791</v>
      </c>
      <c r="AK858" s="3"/>
      <c r="AL858" s="3"/>
    </row>
    <row r="859" spans="33:38" ht="12.75" hidden="1" customHeight="1">
      <c r="AG859" s="1"/>
      <c r="AH859" s="1"/>
      <c r="AI859" s="21" t="s">
        <v>1792</v>
      </c>
      <c r="AJ859" s="21" t="s">
        <v>1793</v>
      </c>
      <c r="AK859" s="3"/>
      <c r="AL859" s="3"/>
    </row>
    <row r="860" spans="33:38" ht="12.75" hidden="1" customHeight="1">
      <c r="AG860" s="1"/>
      <c r="AH860" s="1"/>
      <c r="AI860" s="21" t="s">
        <v>1794</v>
      </c>
      <c r="AJ860" s="21" t="s">
        <v>1795</v>
      </c>
      <c r="AK860" s="3"/>
      <c r="AL860" s="3"/>
    </row>
    <row r="861" spans="33:38" ht="12.75" hidden="1" customHeight="1">
      <c r="AG861" s="1"/>
      <c r="AH861" s="1"/>
      <c r="AI861" s="21" t="s">
        <v>1796</v>
      </c>
      <c r="AJ861" s="21" t="s">
        <v>1797</v>
      </c>
      <c r="AK861" s="3"/>
      <c r="AL861" s="3"/>
    </row>
    <row r="862" spans="33:38" ht="12.75" hidden="1" customHeight="1">
      <c r="AG862" s="1"/>
      <c r="AH862" s="1"/>
      <c r="AI862" s="21" t="s">
        <v>1798</v>
      </c>
      <c r="AJ862" s="21" t="s">
        <v>1799</v>
      </c>
      <c r="AK862" s="3"/>
      <c r="AL862" s="3"/>
    </row>
    <row r="863" spans="33:38" ht="12.75" hidden="1" customHeight="1">
      <c r="AG863" s="1"/>
      <c r="AH863" s="1"/>
      <c r="AI863" s="21" t="s">
        <v>1800</v>
      </c>
      <c r="AJ863" s="21" t="s">
        <v>1801</v>
      </c>
      <c r="AK863" s="3"/>
      <c r="AL863" s="3"/>
    </row>
    <row r="864" spans="33:38" ht="12.75" hidden="1" customHeight="1">
      <c r="AG864" s="1"/>
      <c r="AH864" s="1"/>
      <c r="AI864" s="21" t="s">
        <v>1802</v>
      </c>
      <c r="AJ864" s="21" t="s">
        <v>1803</v>
      </c>
      <c r="AK864" s="3"/>
      <c r="AL864" s="3"/>
    </row>
    <row r="865" spans="33:38" ht="12.75" hidden="1" customHeight="1">
      <c r="AG865" s="1"/>
      <c r="AH865" s="1"/>
      <c r="AI865" s="21" t="s">
        <v>1804</v>
      </c>
      <c r="AJ865" s="21" t="s">
        <v>1805</v>
      </c>
      <c r="AK865" s="3"/>
      <c r="AL865" s="3"/>
    </row>
    <row r="866" spans="33:38" ht="12.75" hidden="1" customHeight="1">
      <c r="AG866" s="1"/>
      <c r="AH866" s="1"/>
      <c r="AI866" s="21" t="s">
        <v>1806</v>
      </c>
      <c r="AJ866" s="21" t="s">
        <v>1807</v>
      </c>
      <c r="AK866" s="3"/>
      <c r="AL866" s="3"/>
    </row>
    <row r="867" spans="33:38" ht="12.75" hidden="1" customHeight="1">
      <c r="AG867" s="1"/>
      <c r="AH867" s="1"/>
      <c r="AI867" s="21" t="s">
        <v>1808</v>
      </c>
      <c r="AJ867" s="21" t="s">
        <v>1809</v>
      </c>
      <c r="AK867" s="3"/>
      <c r="AL867" s="3"/>
    </row>
    <row r="868" spans="33:38" ht="12.75" hidden="1" customHeight="1">
      <c r="AG868" s="1"/>
      <c r="AH868" s="1"/>
      <c r="AI868" s="21" t="s">
        <v>1810</v>
      </c>
      <c r="AJ868" s="21" t="s">
        <v>1811</v>
      </c>
      <c r="AK868" s="3"/>
      <c r="AL868" s="3"/>
    </row>
    <row r="869" spans="33:38" ht="12.75" hidden="1" customHeight="1">
      <c r="AG869" s="1"/>
      <c r="AH869" s="1"/>
      <c r="AI869" s="21" t="s">
        <v>1812</v>
      </c>
      <c r="AJ869" s="21" t="s">
        <v>1813</v>
      </c>
      <c r="AK869" s="3"/>
      <c r="AL869" s="3"/>
    </row>
    <row r="870" spans="33:38" ht="12.75" hidden="1" customHeight="1">
      <c r="AG870" s="1"/>
      <c r="AH870" s="1"/>
      <c r="AI870" s="21" t="s">
        <v>1814</v>
      </c>
      <c r="AJ870" s="21" t="s">
        <v>1815</v>
      </c>
      <c r="AK870" s="3"/>
      <c r="AL870" s="3"/>
    </row>
    <row r="871" spans="33:38" ht="12.75" hidden="1" customHeight="1">
      <c r="AG871" s="1"/>
      <c r="AH871" s="1"/>
      <c r="AI871" s="21" t="s">
        <v>1816</v>
      </c>
      <c r="AJ871" s="21" t="s">
        <v>1817</v>
      </c>
      <c r="AK871" s="3"/>
      <c r="AL871" s="3"/>
    </row>
    <row r="872" spans="33:38" ht="12.75" hidden="1" customHeight="1">
      <c r="AG872" s="1"/>
      <c r="AH872" s="1"/>
      <c r="AI872" s="21" t="s">
        <v>1818</v>
      </c>
      <c r="AJ872" s="21" t="s">
        <v>1819</v>
      </c>
      <c r="AK872" s="3"/>
      <c r="AL872" s="3"/>
    </row>
    <row r="873" spans="33:38" ht="12.75" hidden="1" customHeight="1">
      <c r="AG873" s="1"/>
      <c r="AH873" s="1"/>
      <c r="AI873" s="21" t="s">
        <v>1820</v>
      </c>
      <c r="AJ873" s="21" t="s">
        <v>1821</v>
      </c>
      <c r="AK873" s="3"/>
      <c r="AL873" s="3"/>
    </row>
    <row r="874" spans="33:38" ht="12.75" hidden="1" customHeight="1">
      <c r="AG874" s="1"/>
      <c r="AH874" s="1"/>
      <c r="AI874" s="21" t="s">
        <v>1822</v>
      </c>
      <c r="AJ874" s="21" t="s">
        <v>1823</v>
      </c>
      <c r="AK874" s="3"/>
      <c r="AL874" s="3"/>
    </row>
    <row r="875" spans="33:38" ht="12.75" hidden="1" customHeight="1">
      <c r="AG875" s="1"/>
      <c r="AH875" s="1"/>
      <c r="AI875" s="21" t="s">
        <v>1824</v>
      </c>
      <c r="AJ875" s="21" t="s">
        <v>1825</v>
      </c>
      <c r="AK875" s="3"/>
      <c r="AL875" s="3"/>
    </row>
    <row r="876" spans="33:38" ht="12.75" hidden="1" customHeight="1">
      <c r="AG876" s="1"/>
      <c r="AH876" s="1"/>
      <c r="AI876" s="21" t="s">
        <v>1826</v>
      </c>
      <c r="AJ876" s="21" t="s">
        <v>1827</v>
      </c>
      <c r="AK876" s="3"/>
      <c r="AL876" s="3"/>
    </row>
    <row r="877" spans="33:38" ht="12.75" hidden="1" customHeight="1">
      <c r="AG877" s="1"/>
      <c r="AH877" s="1"/>
      <c r="AI877" s="21" t="s">
        <v>1828</v>
      </c>
      <c r="AJ877" s="21" t="s">
        <v>1829</v>
      </c>
      <c r="AK877" s="3"/>
      <c r="AL877" s="3"/>
    </row>
    <row r="878" spans="33:38" ht="12.75" hidden="1" customHeight="1">
      <c r="AG878" s="1"/>
      <c r="AH878" s="1"/>
      <c r="AI878" s="21" t="s">
        <v>1830</v>
      </c>
      <c r="AJ878" s="21" t="s">
        <v>1831</v>
      </c>
      <c r="AK878" s="3"/>
      <c r="AL878" s="3"/>
    </row>
    <row r="879" spans="33:38" ht="12.75" hidden="1" customHeight="1">
      <c r="AG879" s="1"/>
      <c r="AH879" s="1"/>
      <c r="AI879" s="21" t="s">
        <v>1832</v>
      </c>
      <c r="AJ879" s="21" t="s">
        <v>1833</v>
      </c>
      <c r="AK879" s="3"/>
      <c r="AL879" s="3"/>
    </row>
    <row r="880" spans="33:38" ht="12.75" hidden="1" customHeight="1">
      <c r="AG880" s="1"/>
      <c r="AH880" s="1"/>
      <c r="AI880" s="21" t="s">
        <v>1834</v>
      </c>
      <c r="AJ880" s="21" t="s">
        <v>1835</v>
      </c>
      <c r="AK880" s="3"/>
      <c r="AL880" s="3"/>
    </row>
    <row r="881" spans="33:38" ht="12.75" hidden="1" customHeight="1">
      <c r="AG881" s="1"/>
      <c r="AH881" s="1"/>
      <c r="AI881" s="21" t="s">
        <v>1836</v>
      </c>
      <c r="AJ881" s="21" t="s">
        <v>1837</v>
      </c>
      <c r="AK881" s="3"/>
      <c r="AL881" s="3"/>
    </row>
    <row r="882" spans="33:38" ht="12.75" hidden="1" customHeight="1">
      <c r="AG882" s="1"/>
      <c r="AH882" s="1"/>
      <c r="AI882" s="21" t="s">
        <v>1838</v>
      </c>
      <c r="AJ882" s="21" t="s">
        <v>1839</v>
      </c>
      <c r="AK882" s="3"/>
      <c r="AL882" s="3"/>
    </row>
    <row r="883" spans="33:38" ht="12.75" hidden="1" customHeight="1">
      <c r="AG883" s="1"/>
      <c r="AH883" s="1"/>
      <c r="AI883" s="21" t="s">
        <v>1840</v>
      </c>
      <c r="AJ883" s="21" t="s">
        <v>1841</v>
      </c>
      <c r="AK883" s="3"/>
      <c r="AL883" s="3"/>
    </row>
    <row r="884" spans="33:38" ht="12.75" hidden="1" customHeight="1">
      <c r="AG884" s="1"/>
      <c r="AH884" s="1"/>
      <c r="AI884" s="21" t="s">
        <v>1842</v>
      </c>
      <c r="AJ884" s="21" t="s">
        <v>1843</v>
      </c>
      <c r="AK884" s="3"/>
      <c r="AL884" s="3"/>
    </row>
    <row r="885" spans="33:38" ht="12.75" hidden="1" customHeight="1">
      <c r="AG885" s="1"/>
      <c r="AH885" s="1"/>
      <c r="AI885" s="21" t="s">
        <v>1844</v>
      </c>
      <c r="AJ885" s="21" t="s">
        <v>1845</v>
      </c>
      <c r="AK885" s="3"/>
      <c r="AL885" s="3"/>
    </row>
    <row r="886" spans="33:38" ht="12.75" hidden="1" customHeight="1">
      <c r="AG886" s="1"/>
      <c r="AH886" s="1"/>
      <c r="AI886" s="21" t="s">
        <v>1846</v>
      </c>
      <c r="AJ886" s="21" t="s">
        <v>1847</v>
      </c>
      <c r="AK886" s="3"/>
      <c r="AL886" s="3"/>
    </row>
    <row r="887" spans="33:38" ht="12.75" hidden="1" customHeight="1">
      <c r="AG887" s="1"/>
      <c r="AH887" s="1"/>
      <c r="AI887" s="21" t="s">
        <v>1848</v>
      </c>
      <c r="AJ887" s="21" t="s">
        <v>1849</v>
      </c>
      <c r="AK887" s="3"/>
      <c r="AL887" s="3"/>
    </row>
    <row r="888" spans="33:38" ht="12.75" hidden="1" customHeight="1">
      <c r="AG888" s="1"/>
      <c r="AH888" s="1"/>
      <c r="AI888" s="21" t="s">
        <v>1850</v>
      </c>
      <c r="AJ888" s="21" t="s">
        <v>1851</v>
      </c>
      <c r="AK888" s="3"/>
      <c r="AL888" s="3"/>
    </row>
    <row r="889" spans="33:38" ht="12.75" hidden="1" customHeight="1">
      <c r="AG889" s="1"/>
      <c r="AH889" s="1"/>
      <c r="AI889" s="21" t="s">
        <v>1852</v>
      </c>
      <c r="AJ889" s="21" t="s">
        <v>1853</v>
      </c>
      <c r="AK889" s="3"/>
      <c r="AL889" s="3"/>
    </row>
    <row r="890" spans="33:38" ht="12.75" hidden="1" customHeight="1">
      <c r="AG890" s="1"/>
      <c r="AH890" s="1"/>
      <c r="AI890" s="21" t="s">
        <v>1854</v>
      </c>
      <c r="AJ890" s="21" t="s">
        <v>1855</v>
      </c>
      <c r="AK890" s="3"/>
      <c r="AL890" s="3"/>
    </row>
    <row r="891" spans="33:38" ht="12.75" hidden="1" customHeight="1">
      <c r="AG891" s="1"/>
      <c r="AH891" s="1"/>
      <c r="AI891" s="21" t="s">
        <v>1856</v>
      </c>
      <c r="AJ891" s="21" t="s">
        <v>1857</v>
      </c>
      <c r="AK891" s="3"/>
      <c r="AL891" s="3"/>
    </row>
    <row r="892" spans="33:38" ht="12.75" hidden="1" customHeight="1">
      <c r="AG892" s="1"/>
      <c r="AH892" s="1"/>
      <c r="AI892" s="21" t="s">
        <v>1858</v>
      </c>
      <c r="AJ892" s="21" t="s">
        <v>1859</v>
      </c>
      <c r="AK892" s="3"/>
      <c r="AL892" s="3"/>
    </row>
    <row r="893" spans="33:38" ht="12.75" hidden="1" customHeight="1">
      <c r="AG893" s="1"/>
      <c r="AH893" s="1"/>
      <c r="AI893" s="21" t="s">
        <v>1860</v>
      </c>
      <c r="AJ893" s="21" t="s">
        <v>1861</v>
      </c>
      <c r="AK893" s="3"/>
      <c r="AL893" s="3"/>
    </row>
    <row r="894" spans="33:38" ht="12.75" hidden="1" customHeight="1">
      <c r="AG894" s="1"/>
      <c r="AH894" s="1"/>
      <c r="AI894" s="21" t="s">
        <v>1862</v>
      </c>
      <c r="AJ894" s="21" t="s">
        <v>1863</v>
      </c>
      <c r="AK894" s="3"/>
      <c r="AL894" s="3"/>
    </row>
    <row r="895" spans="33:38" ht="12.75" hidden="1" customHeight="1">
      <c r="AG895" s="1"/>
      <c r="AH895" s="1"/>
      <c r="AI895" s="21" t="s">
        <v>1864</v>
      </c>
      <c r="AJ895" s="21" t="s">
        <v>1865</v>
      </c>
      <c r="AK895" s="3"/>
      <c r="AL895" s="3"/>
    </row>
    <row r="896" spans="33:38" ht="12.75" hidden="1" customHeight="1">
      <c r="AG896" s="1"/>
      <c r="AH896" s="1"/>
      <c r="AI896" s="21" t="s">
        <v>1866</v>
      </c>
      <c r="AJ896" s="21" t="s">
        <v>1867</v>
      </c>
      <c r="AK896" s="3"/>
      <c r="AL896" s="3"/>
    </row>
    <row r="897" spans="33:38" ht="12.75" hidden="1" customHeight="1">
      <c r="AG897" s="1"/>
      <c r="AH897" s="1"/>
      <c r="AI897" s="21" t="s">
        <v>1868</v>
      </c>
      <c r="AJ897" s="21" t="s">
        <v>1869</v>
      </c>
      <c r="AK897" s="3"/>
      <c r="AL897" s="3"/>
    </row>
    <row r="898" spans="33:38" ht="12.75" hidden="1" customHeight="1">
      <c r="AG898" s="1"/>
      <c r="AH898" s="1"/>
      <c r="AI898" s="21" t="s">
        <v>1870</v>
      </c>
      <c r="AJ898" s="21" t="s">
        <v>1871</v>
      </c>
      <c r="AK898" s="3"/>
      <c r="AL898" s="3"/>
    </row>
    <row r="899" spans="33:38" ht="12.75" hidden="1" customHeight="1">
      <c r="AG899" s="1"/>
      <c r="AH899" s="1"/>
      <c r="AI899" s="21" t="s">
        <v>1872</v>
      </c>
      <c r="AJ899" s="21" t="s">
        <v>1873</v>
      </c>
      <c r="AK899" s="3"/>
      <c r="AL899" s="3"/>
    </row>
    <row r="900" spans="33:38" ht="12.75" hidden="1" customHeight="1">
      <c r="AG900" s="1"/>
      <c r="AH900" s="1"/>
      <c r="AI900" s="21" t="s">
        <v>1874</v>
      </c>
      <c r="AJ900" s="21" t="s">
        <v>1875</v>
      </c>
      <c r="AK900" s="3"/>
      <c r="AL900" s="3"/>
    </row>
    <row r="901" spans="33:38" ht="12.75" hidden="1" customHeight="1">
      <c r="AG901" s="1"/>
      <c r="AH901" s="1"/>
      <c r="AI901" s="21" t="s">
        <v>1876</v>
      </c>
      <c r="AJ901" s="21" t="s">
        <v>1877</v>
      </c>
      <c r="AK901" s="3"/>
      <c r="AL901" s="3"/>
    </row>
    <row r="902" spans="33:38" ht="12.75" hidden="1" customHeight="1">
      <c r="AG902" s="1"/>
      <c r="AH902" s="1"/>
      <c r="AI902" s="21" t="s">
        <v>1878</v>
      </c>
      <c r="AJ902" s="21" t="s">
        <v>1879</v>
      </c>
      <c r="AK902" s="3"/>
      <c r="AL902" s="3"/>
    </row>
    <row r="903" spans="33:38" ht="12.75" hidden="1" customHeight="1">
      <c r="AG903" s="1"/>
      <c r="AH903" s="1"/>
      <c r="AI903" s="21" t="s">
        <v>1880</v>
      </c>
      <c r="AJ903" s="21" t="s">
        <v>1881</v>
      </c>
      <c r="AK903" s="3"/>
      <c r="AL903" s="3"/>
    </row>
    <row r="904" spans="33:38" ht="12.75" hidden="1" customHeight="1">
      <c r="AG904" s="1"/>
      <c r="AH904" s="1"/>
      <c r="AI904" s="21" t="s">
        <v>1882</v>
      </c>
      <c r="AJ904" s="21" t="s">
        <v>1883</v>
      </c>
      <c r="AK904" s="3"/>
      <c r="AL904" s="3"/>
    </row>
    <row r="905" spans="33:38" ht="12.75" hidden="1" customHeight="1">
      <c r="AG905" s="1"/>
      <c r="AH905" s="1"/>
      <c r="AI905" s="21" t="s">
        <v>1884</v>
      </c>
      <c r="AJ905" s="21" t="s">
        <v>1885</v>
      </c>
      <c r="AK905" s="3"/>
      <c r="AL905" s="3"/>
    </row>
    <row r="906" spans="33:38" ht="12.75" hidden="1" customHeight="1">
      <c r="AG906" s="1"/>
      <c r="AH906" s="1"/>
      <c r="AI906" s="21" t="s">
        <v>1886</v>
      </c>
      <c r="AJ906" s="21" t="s">
        <v>1887</v>
      </c>
      <c r="AK906" s="3"/>
      <c r="AL906" s="3"/>
    </row>
    <row r="907" spans="33:38" ht="12.75" hidden="1" customHeight="1">
      <c r="AG907" s="1"/>
      <c r="AH907" s="1"/>
      <c r="AI907" s="21" t="s">
        <v>1888</v>
      </c>
      <c r="AJ907" s="21" t="s">
        <v>1889</v>
      </c>
      <c r="AK907" s="3"/>
      <c r="AL907" s="3"/>
    </row>
    <row r="908" spans="33:38" ht="12.75" hidden="1" customHeight="1">
      <c r="AG908" s="1"/>
      <c r="AH908" s="1"/>
      <c r="AI908" s="21" t="s">
        <v>1890</v>
      </c>
      <c r="AJ908" s="21" t="s">
        <v>1891</v>
      </c>
      <c r="AK908" s="3"/>
      <c r="AL908" s="3"/>
    </row>
    <row r="909" spans="33:38" ht="12.75" hidden="1" customHeight="1">
      <c r="AG909" s="1"/>
      <c r="AH909" s="1"/>
      <c r="AI909" s="21" t="s">
        <v>1892</v>
      </c>
      <c r="AJ909" s="21" t="s">
        <v>1893</v>
      </c>
      <c r="AK909" s="3"/>
      <c r="AL909" s="3"/>
    </row>
    <row r="910" spans="33:38" ht="12.75" hidden="1" customHeight="1">
      <c r="AG910" s="1"/>
      <c r="AH910" s="1"/>
      <c r="AI910" s="21" t="s">
        <v>1894</v>
      </c>
      <c r="AJ910" s="21" t="s">
        <v>1895</v>
      </c>
      <c r="AK910" s="3"/>
      <c r="AL910" s="3"/>
    </row>
    <row r="911" spans="33:38" ht="12.75" hidden="1" customHeight="1">
      <c r="AG911" s="1"/>
      <c r="AH911" s="1"/>
      <c r="AI911" s="21" t="s">
        <v>1896</v>
      </c>
      <c r="AJ911" s="21" t="s">
        <v>1897</v>
      </c>
      <c r="AK911" s="3"/>
      <c r="AL911" s="3"/>
    </row>
    <row r="912" spans="33:38" ht="12.75" hidden="1" customHeight="1">
      <c r="AG912" s="1"/>
      <c r="AH912" s="1"/>
      <c r="AI912" s="21" t="s">
        <v>1898</v>
      </c>
      <c r="AJ912" s="21" t="s">
        <v>1899</v>
      </c>
      <c r="AK912" s="3"/>
      <c r="AL912" s="3"/>
    </row>
    <row r="913" spans="33:38" ht="12.75" hidden="1" customHeight="1">
      <c r="AG913" s="1"/>
      <c r="AH913" s="1"/>
      <c r="AI913" s="21" t="s">
        <v>1900</v>
      </c>
      <c r="AJ913" s="21" t="s">
        <v>1901</v>
      </c>
      <c r="AK913" s="3"/>
      <c r="AL913" s="3"/>
    </row>
    <row r="914" spans="33:38" ht="12.75" hidden="1" customHeight="1">
      <c r="AG914" s="1"/>
      <c r="AH914" s="1"/>
      <c r="AI914" s="21" t="s">
        <v>1902</v>
      </c>
      <c r="AJ914" s="21" t="s">
        <v>1903</v>
      </c>
      <c r="AK914" s="3"/>
      <c r="AL914" s="3"/>
    </row>
    <row r="915" spans="33:38" ht="12.75" hidden="1" customHeight="1">
      <c r="AG915" s="1"/>
      <c r="AH915" s="1"/>
      <c r="AI915" s="21" t="s">
        <v>1904</v>
      </c>
      <c r="AJ915" s="21" t="s">
        <v>1905</v>
      </c>
      <c r="AK915" s="3"/>
      <c r="AL915" s="3"/>
    </row>
    <row r="916" spans="33:38" ht="12.75" hidden="1" customHeight="1">
      <c r="AG916" s="1"/>
      <c r="AH916" s="1"/>
      <c r="AI916" s="21" t="s">
        <v>1906</v>
      </c>
      <c r="AJ916" s="21" t="s">
        <v>1907</v>
      </c>
      <c r="AK916" s="3"/>
      <c r="AL916" s="3"/>
    </row>
    <row r="917" spans="33:38" ht="12.75" hidden="1" customHeight="1">
      <c r="AG917" s="1"/>
      <c r="AH917" s="1"/>
      <c r="AI917" s="21" t="s">
        <v>1908</v>
      </c>
      <c r="AJ917" s="21" t="s">
        <v>1909</v>
      </c>
      <c r="AK917" s="3"/>
      <c r="AL917" s="3"/>
    </row>
    <row r="918" spans="33:38" ht="12.75" hidden="1" customHeight="1">
      <c r="AG918" s="1"/>
      <c r="AH918" s="1"/>
      <c r="AI918" s="21" t="s">
        <v>1910</v>
      </c>
      <c r="AJ918" s="21" t="s">
        <v>1911</v>
      </c>
      <c r="AK918" s="3"/>
      <c r="AL918" s="3"/>
    </row>
    <row r="919" spans="33:38" ht="12.75" hidden="1" customHeight="1">
      <c r="AG919" s="1"/>
      <c r="AH919" s="1"/>
      <c r="AI919" s="21" t="s">
        <v>1912</v>
      </c>
      <c r="AJ919" s="21" t="s">
        <v>1913</v>
      </c>
      <c r="AK919" s="3"/>
      <c r="AL919" s="3"/>
    </row>
    <row r="920" spans="33:38" ht="12.75" hidden="1" customHeight="1">
      <c r="AG920" s="1"/>
      <c r="AH920" s="1"/>
      <c r="AI920" s="21" t="s">
        <v>1914</v>
      </c>
      <c r="AJ920" s="21" t="s">
        <v>1915</v>
      </c>
      <c r="AK920" s="3"/>
      <c r="AL920" s="3"/>
    </row>
    <row r="921" spans="33:38" ht="12.75" hidden="1" customHeight="1">
      <c r="AG921" s="1"/>
      <c r="AH921" s="1"/>
      <c r="AI921" s="21" t="s">
        <v>1916</v>
      </c>
      <c r="AJ921" s="21" t="s">
        <v>386</v>
      </c>
      <c r="AK921" s="3"/>
      <c r="AL921" s="3"/>
    </row>
    <row r="922" spans="33:38" ht="12.75" hidden="1" customHeight="1">
      <c r="AG922" s="1"/>
      <c r="AH922" s="1"/>
      <c r="AI922" s="21" t="s">
        <v>1917</v>
      </c>
      <c r="AJ922" s="21" t="s">
        <v>1918</v>
      </c>
      <c r="AK922" s="3"/>
      <c r="AL922" s="3"/>
    </row>
    <row r="923" spans="33:38" ht="12.75" hidden="1" customHeight="1">
      <c r="AG923" s="1"/>
      <c r="AH923" s="1"/>
      <c r="AI923" s="21" t="s">
        <v>1919</v>
      </c>
      <c r="AJ923" s="21" t="s">
        <v>1920</v>
      </c>
      <c r="AK923" s="3"/>
      <c r="AL923" s="3"/>
    </row>
    <row r="924" spans="33:38" ht="12.75" hidden="1" customHeight="1">
      <c r="AG924" s="1"/>
      <c r="AH924" s="1"/>
      <c r="AI924" s="21" t="s">
        <v>1921</v>
      </c>
      <c r="AJ924" s="21" t="s">
        <v>1922</v>
      </c>
      <c r="AK924" s="3"/>
      <c r="AL924" s="3"/>
    </row>
    <row r="925" spans="33:38" ht="12.75" hidden="1" customHeight="1">
      <c r="AG925" s="1"/>
      <c r="AH925" s="1"/>
      <c r="AI925" s="21" t="s">
        <v>1923</v>
      </c>
      <c r="AJ925" s="21" t="s">
        <v>1924</v>
      </c>
      <c r="AK925" s="3"/>
      <c r="AL925" s="3"/>
    </row>
    <row r="926" spans="33:38" ht="12.75" hidden="1" customHeight="1">
      <c r="AG926" s="1"/>
      <c r="AH926" s="1"/>
      <c r="AI926" s="21" t="s">
        <v>1925</v>
      </c>
      <c r="AJ926" s="21" t="s">
        <v>1926</v>
      </c>
      <c r="AK926" s="3"/>
      <c r="AL926" s="3"/>
    </row>
    <row r="927" spans="33:38" ht="12.75" hidden="1" customHeight="1">
      <c r="AG927" s="1"/>
      <c r="AH927" s="1"/>
      <c r="AI927" s="21" t="s">
        <v>1927</v>
      </c>
      <c r="AJ927" s="21" t="s">
        <v>1928</v>
      </c>
      <c r="AK927" s="3"/>
      <c r="AL927" s="3"/>
    </row>
    <row r="928" spans="33:38" ht="12.75" hidden="1" customHeight="1">
      <c r="AG928" s="1"/>
      <c r="AH928" s="1"/>
      <c r="AI928" s="21" t="s">
        <v>1929</v>
      </c>
      <c r="AJ928" s="21" t="s">
        <v>1930</v>
      </c>
      <c r="AK928" s="3"/>
      <c r="AL928" s="3"/>
    </row>
    <row r="929" spans="33:38" ht="12.75" hidden="1" customHeight="1">
      <c r="AG929" s="1"/>
      <c r="AH929" s="1"/>
      <c r="AI929" s="21" t="s">
        <v>1931</v>
      </c>
      <c r="AJ929" s="21" t="s">
        <v>1932</v>
      </c>
      <c r="AK929" s="3"/>
      <c r="AL929" s="3"/>
    </row>
    <row r="930" spans="33:38" ht="12.75" hidden="1" customHeight="1">
      <c r="AG930" s="1"/>
      <c r="AH930" s="1"/>
      <c r="AI930" s="21" t="s">
        <v>1933</v>
      </c>
      <c r="AJ930" s="21" t="s">
        <v>1934</v>
      </c>
      <c r="AK930" s="3"/>
      <c r="AL930" s="3"/>
    </row>
    <row r="931" spans="33:38" ht="12.75" hidden="1" customHeight="1">
      <c r="AG931" s="1"/>
      <c r="AH931" s="1"/>
      <c r="AI931" s="21" t="s">
        <v>1935</v>
      </c>
      <c r="AJ931" s="21" t="s">
        <v>1936</v>
      </c>
      <c r="AK931" s="3"/>
      <c r="AL931" s="3"/>
    </row>
    <row r="932" spans="33:38" ht="12.75" hidden="1" customHeight="1">
      <c r="AG932" s="1"/>
      <c r="AH932" s="1"/>
      <c r="AI932" s="21" t="s">
        <v>1937</v>
      </c>
      <c r="AJ932" s="21" t="s">
        <v>1938</v>
      </c>
      <c r="AK932" s="3"/>
      <c r="AL932" s="3"/>
    </row>
    <row r="933" spans="33:38" ht="12.75" hidden="1" customHeight="1">
      <c r="AG933" s="1"/>
      <c r="AH933" s="1"/>
      <c r="AI933" s="21" t="s">
        <v>1939</v>
      </c>
      <c r="AJ933" s="21" t="s">
        <v>1940</v>
      </c>
      <c r="AK933" s="3"/>
      <c r="AL933" s="3"/>
    </row>
    <row r="934" spans="33:38" ht="12.75" hidden="1" customHeight="1">
      <c r="AG934" s="1"/>
      <c r="AH934" s="1"/>
      <c r="AI934" s="21" t="s">
        <v>1941</v>
      </c>
      <c r="AJ934" s="21" t="s">
        <v>1942</v>
      </c>
      <c r="AK934" s="3"/>
      <c r="AL934" s="3"/>
    </row>
    <row r="935" spans="33:38" ht="12.75" hidden="1" customHeight="1">
      <c r="AG935" s="1"/>
      <c r="AH935" s="1"/>
      <c r="AI935" s="21" t="s">
        <v>1943</v>
      </c>
      <c r="AJ935" s="21" t="s">
        <v>1944</v>
      </c>
      <c r="AK935" s="3"/>
      <c r="AL935" s="3"/>
    </row>
    <row r="936" spans="33:38" ht="12.75" hidden="1" customHeight="1">
      <c r="AG936" s="1"/>
      <c r="AH936" s="1"/>
      <c r="AI936" s="21" t="s">
        <v>1945</v>
      </c>
      <c r="AJ936" s="21" t="s">
        <v>1946</v>
      </c>
      <c r="AK936" s="3"/>
      <c r="AL936" s="3"/>
    </row>
    <row r="937" spans="33:38" ht="12.75" hidden="1" customHeight="1">
      <c r="AG937" s="1"/>
      <c r="AH937" s="1"/>
      <c r="AI937" s="21" t="s">
        <v>1947</v>
      </c>
      <c r="AJ937" s="21" t="s">
        <v>1948</v>
      </c>
      <c r="AK937" s="3"/>
      <c r="AL937" s="3"/>
    </row>
    <row r="938" spans="33:38" ht="12.75" hidden="1" customHeight="1">
      <c r="AG938" s="1"/>
      <c r="AH938" s="1"/>
      <c r="AI938" s="21" t="s">
        <v>1949</v>
      </c>
      <c r="AJ938" s="21" t="s">
        <v>1950</v>
      </c>
      <c r="AK938" s="3"/>
      <c r="AL938" s="3"/>
    </row>
    <row r="939" spans="33:38" ht="12.75" hidden="1" customHeight="1">
      <c r="AG939" s="1"/>
      <c r="AH939" s="1"/>
      <c r="AI939" s="21" t="s">
        <v>1951</v>
      </c>
      <c r="AJ939" s="21" t="s">
        <v>1952</v>
      </c>
      <c r="AK939" s="3"/>
      <c r="AL939" s="3"/>
    </row>
    <row r="940" spans="33:38" ht="12.75" hidden="1" customHeight="1">
      <c r="AG940" s="1"/>
      <c r="AH940" s="1"/>
      <c r="AI940" s="21" t="s">
        <v>1953</v>
      </c>
      <c r="AJ940" s="21" t="s">
        <v>1954</v>
      </c>
      <c r="AK940" s="3"/>
      <c r="AL940" s="3"/>
    </row>
    <row r="941" spans="33:38" ht="12.75" hidden="1" customHeight="1">
      <c r="AG941" s="1"/>
      <c r="AH941" s="1"/>
      <c r="AI941" s="21" t="s">
        <v>1955</v>
      </c>
      <c r="AJ941" s="21" t="s">
        <v>1956</v>
      </c>
      <c r="AK941" s="3"/>
      <c r="AL941" s="3"/>
    </row>
    <row r="942" spans="33:38" ht="12.75" hidden="1" customHeight="1">
      <c r="AG942" s="1"/>
      <c r="AH942" s="1"/>
      <c r="AI942" s="21" t="s">
        <v>1957</v>
      </c>
      <c r="AJ942" s="21" t="s">
        <v>1958</v>
      </c>
      <c r="AK942" s="3"/>
      <c r="AL942" s="3"/>
    </row>
    <row r="943" spans="33:38" ht="12.75" hidden="1" customHeight="1">
      <c r="AG943" s="1"/>
      <c r="AH943" s="1"/>
      <c r="AI943" s="21" t="s">
        <v>1959</v>
      </c>
      <c r="AJ943" s="21" t="s">
        <v>1960</v>
      </c>
      <c r="AK943" s="3"/>
      <c r="AL943" s="3"/>
    </row>
    <row r="944" spans="33:38" ht="12.75" hidden="1" customHeight="1">
      <c r="AG944" s="1"/>
      <c r="AH944" s="1"/>
      <c r="AI944" s="21" t="s">
        <v>1961</v>
      </c>
      <c r="AJ944" s="21" t="s">
        <v>1962</v>
      </c>
      <c r="AK944" s="3"/>
      <c r="AL944" s="3"/>
    </row>
    <row r="945" spans="33:38" ht="12.75" hidden="1" customHeight="1">
      <c r="AG945" s="1"/>
      <c r="AH945" s="1"/>
      <c r="AI945" s="21" t="s">
        <v>1963</v>
      </c>
      <c r="AJ945" s="21" t="s">
        <v>1964</v>
      </c>
      <c r="AK945" s="3"/>
      <c r="AL945" s="3"/>
    </row>
    <row r="946" spans="33:38" ht="12.75" hidden="1" customHeight="1">
      <c r="AG946" s="1"/>
      <c r="AH946" s="1"/>
      <c r="AI946" s="21" t="s">
        <v>1965</v>
      </c>
      <c r="AJ946" s="21" t="s">
        <v>1966</v>
      </c>
      <c r="AK946" s="3"/>
      <c r="AL946" s="3"/>
    </row>
    <row r="947" spans="33:38" ht="12.75" hidden="1" customHeight="1">
      <c r="AG947" s="1"/>
      <c r="AH947" s="1"/>
      <c r="AI947" s="21" t="s">
        <v>1967</v>
      </c>
      <c r="AJ947" s="21" t="s">
        <v>1968</v>
      </c>
      <c r="AK947" s="3"/>
      <c r="AL947" s="3"/>
    </row>
    <row r="948" spans="33:38" ht="12.75" hidden="1" customHeight="1">
      <c r="AG948" s="1"/>
      <c r="AH948" s="1"/>
      <c r="AI948" s="21" t="s">
        <v>1969</v>
      </c>
      <c r="AJ948" s="21" t="s">
        <v>1970</v>
      </c>
      <c r="AK948" s="3"/>
      <c r="AL948" s="3"/>
    </row>
    <row r="949" spans="33:38" ht="12.75" hidden="1" customHeight="1">
      <c r="AG949" s="1"/>
      <c r="AH949" s="1"/>
      <c r="AI949" s="21" t="s">
        <v>1971</v>
      </c>
      <c r="AJ949" s="21" t="s">
        <v>1972</v>
      </c>
      <c r="AK949" s="3"/>
      <c r="AL949" s="3"/>
    </row>
    <row r="950" spans="33:38" ht="12.75" hidden="1" customHeight="1">
      <c r="AG950" s="1"/>
      <c r="AH950" s="1"/>
      <c r="AI950" s="21" t="s">
        <v>1973</v>
      </c>
      <c r="AJ950" s="21" t="s">
        <v>1974</v>
      </c>
      <c r="AK950" s="3"/>
      <c r="AL950" s="3"/>
    </row>
    <row r="951" spans="33:38" ht="12.75" hidden="1" customHeight="1">
      <c r="AG951" s="1"/>
      <c r="AH951" s="1"/>
      <c r="AI951" s="21" t="s">
        <v>1975</v>
      </c>
      <c r="AJ951" s="21" t="s">
        <v>1976</v>
      </c>
      <c r="AK951" s="3"/>
      <c r="AL951" s="3"/>
    </row>
    <row r="952" spans="33:38" ht="12.75" hidden="1" customHeight="1">
      <c r="AG952" s="1"/>
      <c r="AH952" s="1"/>
      <c r="AI952" s="21" t="s">
        <v>1977</v>
      </c>
      <c r="AJ952" s="21" t="s">
        <v>1978</v>
      </c>
      <c r="AK952" s="3"/>
      <c r="AL952" s="3"/>
    </row>
    <row r="953" spans="33:38" ht="12.75" hidden="1" customHeight="1">
      <c r="AG953" s="1"/>
      <c r="AH953" s="1"/>
      <c r="AI953" s="21" t="s">
        <v>1979</v>
      </c>
      <c r="AJ953" s="21" t="s">
        <v>1980</v>
      </c>
      <c r="AK953" s="3"/>
      <c r="AL953" s="3"/>
    </row>
    <row r="954" spans="33:38" ht="12.75" hidden="1" customHeight="1">
      <c r="AG954" s="1"/>
      <c r="AH954" s="1"/>
      <c r="AI954" s="21" t="s">
        <v>1981</v>
      </c>
      <c r="AJ954" s="21" t="s">
        <v>1982</v>
      </c>
      <c r="AK954" s="3"/>
      <c r="AL954" s="3"/>
    </row>
    <row r="955" spans="33:38" ht="12.75" hidden="1" customHeight="1">
      <c r="AG955" s="1"/>
      <c r="AH955" s="1"/>
      <c r="AI955" s="21" t="s">
        <v>1983</v>
      </c>
      <c r="AJ955" s="21" t="s">
        <v>1984</v>
      </c>
      <c r="AK955" s="3"/>
      <c r="AL955" s="3"/>
    </row>
    <row r="956" spans="33:38" ht="12.75" hidden="1" customHeight="1">
      <c r="AG956" s="1"/>
      <c r="AH956" s="1"/>
      <c r="AI956" s="21" t="s">
        <v>1985</v>
      </c>
      <c r="AJ956" s="21" t="s">
        <v>1986</v>
      </c>
      <c r="AK956" s="3"/>
      <c r="AL956" s="3"/>
    </row>
    <row r="957" spans="33:38" ht="12.75" hidden="1" customHeight="1">
      <c r="AG957" s="1"/>
      <c r="AH957" s="1"/>
      <c r="AI957" s="21" t="s">
        <v>1987</v>
      </c>
      <c r="AJ957" s="21" t="s">
        <v>1988</v>
      </c>
      <c r="AK957" s="3"/>
      <c r="AL957" s="3"/>
    </row>
    <row r="958" spans="33:38" ht="12.75" hidden="1" customHeight="1">
      <c r="AG958" s="1"/>
      <c r="AH958" s="1"/>
      <c r="AI958" s="21" t="s">
        <v>1989</v>
      </c>
      <c r="AJ958" s="21" t="s">
        <v>1990</v>
      </c>
      <c r="AK958" s="3"/>
      <c r="AL958" s="3"/>
    </row>
    <row r="959" spans="33:38" ht="12.75" hidden="1" customHeight="1">
      <c r="AG959" s="1"/>
      <c r="AH959" s="1"/>
      <c r="AI959" s="21" t="s">
        <v>1991</v>
      </c>
      <c r="AJ959" s="21" t="s">
        <v>1992</v>
      </c>
      <c r="AK959" s="3"/>
      <c r="AL959" s="3"/>
    </row>
    <row r="960" spans="33:38" ht="12.75" hidden="1" customHeight="1">
      <c r="AG960" s="1"/>
      <c r="AH960" s="1"/>
      <c r="AI960" s="21" t="s">
        <v>1993</v>
      </c>
      <c r="AJ960" s="21" t="s">
        <v>1994</v>
      </c>
      <c r="AK960" s="3"/>
      <c r="AL960" s="3"/>
    </row>
    <row r="961" spans="33:38" ht="12.75" hidden="1" customHeight="1">
      <c r="AG961" s="1"/>
      <c r="AH961" s="1"/>
      <c r="AI961" s="21" t="s">
        <v>1995</v>
      </c>
      <c r="AJ961" s="21" t="s">
        <v>1996</v>
      </c>
      <c r="AK961" s="3"/>
      <c r="AL961" s="3"/>
    </row>
    <row r="962" spans="33:38" ht="12.75" hidden="1" customHeight="1">
      <c r="AG962" s="1"/>
      <c r="AH962" s="1"/>
      <c r="AI962" s="21" t="s">
        <v>1997</v>
      </c>
      <c r="AJ962" s="21" t="s">
        <v>1998</v>
      </c>
      <c r="AK962" s="3"/>
      <c r="AL962" s="3"/>
    </row>
    <row r="963" spans="33:38" ht="12.75" hidden="1" customHeight="1">
      <c r="AG963" s="1"/>
      <c r="AH963" s="1"/>
      <c r="AI963" s="21" t="s">
        <v>1999</v>
      </c>
      <c r="AJ963" s="21" t="s">
        <v>2000</v>
      </c>
      <c r="AK963" s="3"/>
      <c r="AL963" s="3"/>
    </row>
    <row r="964" spans="33:38" ht="12.75" hidden="1" customHeight="1">
      <c r="AG964" s="1"/>
      <c r="AH964" s="1"/>
      <c r="AI964" s="21" t="s">
        <v>2001</v>
      </c>
      <c r="AJ964" s="21" t="s">
        <v>2002</v>
      </c>
      <c r="AK964" s="3"/>
      <c r="AL964" s="3"/>
    </row>
    <row r="965" spans="33:38" ht="12.75" hidden="1" customHeight="1">
      <c r="AG965" s="1"/>
      <c r="AH965" s="1"/>
      <c r="AI965" s="21" t="s">
        <v>2003</v>
      </c>
      <c r="AJ965" s="21" t="s">
        <v>2004</v>
      </c>
      <c r="AK965" s="3"/>
      <c r="AL965" s="3"/>
    </row>
    <row r="966" spans="33:38" ht="12.75" hidden="1" customHeight="1">
      <c r="AG966" s="1"/>
      <c r="AH966" s="1"/>
      <c r="AI966" s="21" t="s">
        <v>2005</v>
      </c>
      <c r="AJ966" s="21" t="s">
        <v>2006</v>
      </c>
      <c r="AK966" s="3"/>
      <c r="AL966" s="3"/>
    </row>
    <row r="967" spans="33:38" ht="12.75" hidden="1" customHeight="1">
      <c r="AG967" s="1"/>
      <c r="AH967" s="1"/>
      <c r="AI967" s="21" t="s">
        <v>2007</v>
      </c>
      <c r="AJ967" s="21" t="s">
        <v>2008</v>
      </c>
      <c r="AK967" s="3"/>
      <c r="AL967" s="3"/>
    </row>
    <row r="968" spans="33:38" ht="12.75" hidden="1" customHeight="1">
      <c r="AG968" s="1"/>
      <c r="AH968" s="1"/>
      <c r="AI968" s="21" t="s">
        <v>2009</v>
      </c>
      <c r="AJ968" s="21" t="s">
        <v>2010</v>
      </c>
      <c r="AK968" s="3"/>
      <c r="AL968" s="3"/>
    </row>
    <row r="969" spans="33:38" ht="12.75" hidden="1" customHeight="1">
      <c r="AG969" s="1"/>
      <c r="AH969" s="1"/>
      <c r="AI969" s="21" t="s">
        <v>2011</v>
      </c>
      <c r="AJ969" s="21" t="s">
        <v>2012</v>
      </c>
      <c r="AK969" s="3"/>
      <c r="AL969" s="3"/>
    </row>
    <row r="970" spans="33:38" ht="12.75" hidden="1" customHeight="1">
      <c r="AG970" s="1"/>
      <c r="AH970" s="1"/>
      <c r="AI970" s="21" t="s">
        <v>2013</v>
      </c>
      <c r="AJ970" s="21" t="s">
        <v>2014</v>
      </c>
      <c r="AK970" s="3"/>
      <c r="AL970" s="3"/>
    </row>
    <row r="971" spans="33:38" ht="12.75" hidden="1" customHeight="1">
      <c r="AG971" s="1"/>
      <c r="AH971" s="1"/>
      <c r="AI971" s="21" t="s">
        <v>2015</v>
      </c>
      <c r="AJ971" s="21" t="s">
        <v>2016</v>
      </c>
      <c r="AK971" s="3"/>
      <c r="AL971" s="3"/>
    </row>
    <row r="972" spans="33:38" ht="12.75" hidden="1" customHeight="1">
      <c r="AG972" s="1"/>
      <c r="AH972" s="1"/>
      <c r="AI972" s="21" t="s">
        <v>2017</v>
      </c>
      <c r="AJ972" s="21" t="s">
        <v>2018</v>
      </c>
      <c r="AK972" s="3"/>
      <c r="AL972" s="3"/>
    </row>
    <row r="973" spans="33:38" ht="12.75" hidden="1" customHeight="1">
      <c r="AG973" s="1"/>
      <c r="AH973" s="1"/>
      <c r="AI973" s="21" t="s">
        <v>2019</v>
      </c>
      <c r="AJ973" s="21" t="s">
        <v>2020</v>
      </c>
      <c r="AK973" s="3"/>
      <c r="AL973" s="3"/>
    </row>
    <row r="974" spans="33:38" ht="12.75" hidden="1" customHeight="1">
      <c r="AG974" s="1"/>
      <c r="AH974" s="1"/>
      <c r="AI974" s="21" t="s">
        <v>2021</v>
      </c>
      <c r="AJ974" s="21" t="s">
        <v>2022</v>
      </c>
      <c r="AK974" s="3"/>
      <c r="AL974" s="3"/>
    </row>
    <row r="975" spans="33:38" ht="12.75" hidden="1" customHeight="1">
      <c r="AG975" s="1"/>
      <c r="AH975" s="1"/>
      <c r="AI975" s="21" t="s">
        <v>2023</v>
      </c>
      <c r="AJ975" s="21" t="s">
        <v>2024</v>
      </c>
      <c r="AK975" s="3"/>
      <c r="AL975" s="3"/>
    </row>
    <row r="976" spans="33:38" ht="12.75" hidden="1" customHeight="1">
      <c r="AG976" s="1"/>
      <c r="AH976" s="1"/>
      <c r="AI976" s="21" t="s">
        <v>2025</v>
      </c>
      <c r="AJ976" s="21" t="s">
        <v>2026</v>
      </c>
      <c r="AK976" s="3"/>
      <c r="AL976" s="3"/>
    </row>
    <row r="977" spans="33:38" ht="12.75" hidden="1" customHeight="1">
      <c r="AG977" s="1"/>
      <c r="AH977" s="1"/>
      <c r="AI977" s="21" t="s">
        <v>2027</v>
      </c>
      <c r="AJ977" s="21" t="s">
        <v>2028</v>
      </c>
      <c r="AK977" s="3"/>
      <c r="AL977" s="3"/>
    </row>
    <row r="978" spans="33:38" ht="12.75" hidden="1" customHeight="1">
      <c r="AG978" s="1"/>
      <c r="AH978" s="1"/>
      <c r="AI978" s="21" t="s">
        <v>2029</v>
      </c>
      <c r="AJ978" s="21" t="s">
        <v>2030</v>
      </c>
      <c r="AK978" s="3"/>
      <c r="AL978" s="3"/>
    </row>
    <row r="979" spans="33:38" ht="12.75" hidden="1" customHeight="1">
      <c r="AG979" s="1"/>
      <c r="AH979" s="1"/>
      <c r="AI979" s="21" t="s">
        <v>2031</v>
      </c>
      <c r="AJ979" s="21" t="s">
        <v>2032</v>
      </c>
      <c r="AK979" s="3"/>
      <c r="AL979" s="3"/>
    </row>
    <row r="980" spans="33:38" ht="12.75" hidden="1" customHeight="1">
      <c r="AG980" s="1"/>
      <c r="AH980" s="1"/>
      <c r="AI980" s="21" t="s">
        <v>2033</v>
      </c>
      <c r="AJ980" s="21" t="s">
        <v>2034</v>
      </c>
      <c r="AK980" s="3"/>
      <c r="AL980" s="3"/>
    </row>
    <row r="981" spans="33:38" ht="12.75" hidden="1" customHeight="1">
      <c r="AG981" s="1"/>
      <c r="AH981" s="1"/>
      <c r="AI981" s="21" t="s">
        <v>2035</v>
      </c>
      <c r="AJ981" s="21" t="s">
        <v>2036</v>
      </c>
      <c r="AK981" s="3"/>
      <c r="AL981" s="3"/>
    </row>
    <row r="982" spans="33:38" ht="12.75" hidden="1" customHeight="1">
      <c r="AG982" s="1"/>
      <c r="AH982" s="1"/>
      <c r="AI982" s="21" t="s">
        <v>2037</v>
      </c>
      <c r="AJ982" s="21" t="s">
        <v>2038</v>
      </c>
      <c r="AK982" s="3"/>
      <c r="AL982" s="3"/>
    </row>
    <row r="983" spans="33:38" ht="12.75" hidden="1" customHeight="1">
      <c r="AG983" s="1"/>
      <c r="AH983" s="1"/>
      <c r="AI983" s="21" t="s">
        <v>2039</v>
      </c>
      <c r="AJ983" s="21" t="s">
        <v>2040</v>
      </c>
      <c r="AK983" s="3"/>
      <c r="AL983" s="3"/>
    </row>
    <row r="984" spans="33:38" ht="12.75" hidden="1" customHeight="1">
      <c r="AG984" s="1"/>
      <c r="AH984" s="1"/>
      <c r="AI984" s="21" t="s">
        <v>2041</v>
      </c>
      <c r="AJ984" s="21" t="s">
        <v>2042</v>
      </c>
      <c r="AK984" s="3"/>
      <c r="AL984" s="3"/>
    </row>
    <row r="985" spans="33:38" ht="12.75" hidden="1" customHeight="1">
      <c r="AG985" s="1"/>
      <c r="AH985" s="1"/>
      <c r="AI985" s="21" t="s">
        <v>2043</v>
      </c>
      <c r="AJ985" s="21" t="s">
        <v>2044</v>
      </c>
      <c r="AK985" s="3"/>
      <c r="AL985" s="3"/>
    </row>
    <row r="986" spans="33:38" ht="12.75" hidden="1" customHeight="1">
      <c r="AG986" s="1"/>
      <c r="AH986" s="1"/>
      <c r="AI986" s="21" t="s">
        <v>2045</v>
      </c>
      <c r="AJ986" s="21" t="s">
        <v>2046</v>
      </c>
      <c r="AK986" s="3"/>
      <c r="AL986" s="3"/>
    </row>
    <row r="987" spans="33:38" ht="12.75" hidden="1" customHeight="1">
      <c r="AG987" s="1"/>
      <c r="AH987" s="1"/>
      <c r="AI987" s="21" t="s">
        <v>2047</v>
      </c>
      <c r="AJ987" s="21" t="s">
        <v>2048</v>
      </c>
      <c r="AK987" s="3"/>
      <c r="AL987" s="3"/>
    </row>
    <row r="988" spans="33:38" ht="12.75" hidden="1" customHeight="1">
      <c r="AG988" s="1"/>
      <c r="AH988" s="1"/>
      <c r="AI988" s="21" t="s">
        <v>2049</v>
      </c>
      <c r="AJ988" s="21" t="s">
        <v>2050</v>
      </c>
      <c r="AK988" s="3"/>
      <c r="AL988" s="3"/>
    </row>
    <row r="989" spans="33:38" ht="12.75" hidden="1" customHeight="1">
      <c r="AG989" s="1"/>
      <c r="AH989" s="1"/>
      <c r="AI989" s="21" t="s">
        <v>2051</v>
      </c>
      <c r="AJ989" s="21" t="s">
        <v>2052</v>
      </c>
      <c r="AK989" s="3"/>
      <c r="AL989" s="3"/>
    </row>
    <row r="990" spans="33:38" ht="12.75" hidden="1" customHeight="1">
      <c r="AG990" s="1"/>
      <c r="AH990" s="1"/>
      <c r="AI990" s="21" t="s">
        <v>2053</v>
      </c>
      <c r="AJ990" s="21" t="s">
        <v>2054</v>
      </c>
      <c r="AK990" s="3"/>
      <c r="AL990" s="3"/>
    </row>
    <row r="991" spans="33:38" ht="12.75" hidden="1" customHeight="1">
      <c r="AG991" s="1"/>
      <c r="AH991" s="1"/>
      <c r="AI991" s="21" t="s">
        <v>2055</v>
      </c>
      <c r="AJ991" s="21" t="s">
        <v>2056</v>
      </c>
      <c r="AK991" s="3"/>
      <c r="AL991" s="3"/>
    </row>
    <row r="992" spans="33:38" ht="12.75" hidden="1" customHeight="1">
      <c r="AG992" s="1"/>
      <c r="AH992" s="1"/>
      <c r="AI992" s="21" t="s">
        <v>2057</v>
      </c>
      <c r="AJ992" s="21" t="s">
        <v>2058</v>
      </c>
      <c r="AK992" s="3"/>
      <c r="AL992" s="3"/>
    </row>
    <row r="993" spans="33:38" ht="12.75" hidden="1" customHeight="1">
      <c r="AG993" s="1"/>
      <c r="AH993" s="1"/>
      <c r="AI993" s="21" t="s">
        <v>2059</v>
      </c>
      <c r="AJ993" s="21" t="s">
        <v>2060</v>
      </c>
      <c r="AK993" s="3"/>
      <c r="AL993" s="3"/>
    </row>
    <row r="994" spans="33:38" ht="12.75" hidden="1" customHeight="1">
      <c r="AG994" s="1"/>
      <c r="AH994" s="1"/>
      <c r="AI994" s="21" t="s">
        <v>2061</v>
      </c>
      <c r="AJ994" s="21" t="s">
        <v>2062</v>
      </c>
      <c r="AK994" s="3"/>
      <c r="AL994" s="3"/>
    </row>
    <row r="995" spans="33:38" ht="12.75" hidden="1" customHeight="1">
      <c r="AG995" s="1"/>
      <c r="AH995" s="1"/>
      <c r="AI995" s="21" t="s">
        <v>2063</v>
      </c>
      <c r="AJ995" s="21" t="s">
        <v>2064</v>
      </c>
      <c r="AK995" s="3"/>
      <c r="AL995" s="3"/>
    </row>
    <row r="996" spans="33:38" ht="12.75" hidden="1" customHeight="1">
      <c r="AG996" s="1"/>
      <c r="AH996" s="1"/>
      <c r="AI996" s="21" t="s">
        <v>2065</v>
      </c>
      <c r="AJ996" s="21" t="s">
        <v>2066</v>
      </c>
      <c r="AK996" s="3"/>
      <c r="AL996" s="3"/>
    </row>
    <row r="997" spans="33:38" ht="12.75" hidden="1" customHeight="1">
      <c r="AG997" s="1"/>
      <c r="AH997" s="1"/>
      <c r="AI997" s="21" t="s">
        <v>2067</v>
      </c>
      <c r="AJ997" s="21" t="s">
        <v>2068</v>
      </c>
      <c r="AK997" s="3"/>
      <c r="AL997" s="3"/>
    </row>
    <row r="998" spans="33:38" ht="12.75" hidden="1" customHeight="1">
      <c r="AG998" s="1"/>
      <c r="AH998" s="1"/>
      <c r="AI998" s="21" t="s">
        <v>2069</v>
      </c>
      <c r="AJ998" s="21" t="s">
        <v>2070</v>
      </c>
      <c r="AK998" s="3"/>
      <c r="AL998" s="3"/>
    </row>
    <row r="999" spans="33:38" ht="12.75" hidden="1" customHeight="1">
      <c r="AG999" s="1"/>
      <c r="AH999" s="1"/>
      <c r="AI999" s="21" t="s">
        <v>2071</v>
      </c>
      <c r="AJ999" s="21" t="s">
        <v>2072</v>
      </c>
      <c r="AK999" s="3"/>
      <c r="AL999" s="3"/>
    </row>
    <row r="1000" spans="33:38" ht="12.75" hidden="1" customHeight="1">
      <c r="AG1000" s="1"/>
      <c r="AH1000" s="1"/>
      <c r="AI1000" s="21" t="s">
        <v>2073</v>
      </c>
      <c r="AJ1000" s="21" t="s">
        <v>2074</v>
      </c>
      <c r="AK1000" s="3"/>
      <c r="AL1000" s="3"/>
    </row>
    <row r="1001" spans="33:38" ht="12.75" hidden="1" customHeight="1">
      <c r="AG1001" s="1"/>
      <c r="AH1001" s="1"/>
      <c r="AI1001" s="21" t="s">
        <v>2075</v>
      </c>
      <c r="AJ1001" s="21" t="s">
        <v>2076</v>
      </c>
      <c r="AK1001" s="3"/>
      <c r="AL1001" s="3"/>
    </row>
    <row r="1002" spans="33:38" ht="12.75" hidden="1" customHeight="1">
      <c r="AG1002" s="1"/>
      <c r="AH1002" s="1"/>
      <c r="AI1002" s="21" t="s">
        <v>2077</v>
      </c>
      <c r="AJ1002" s="21" t="s">
        <v>2078</v>
      </c>
      <c r="AK1002" s="3"/>
      <c r="AL1002" s="3"/>
    </row>
    <row r="1003" spans="33:38" ht="12.75" hidden="1" customHeight="1">
      <c r="AG1003" s="1"/>
      <c r="AH1003" s="1"/>
      <c r="AI1003" s="21" t="s">
        <v>2079</v>
      </c>
      <c r="AJ1003" s="21" t="s">
        <v>2080</v>
      </c>
      <c r="AK1003" s="3"/>
      <c r="AL1003" s="3"/>
    </row>
    <row r="1004" spans="33:38" ht="12.75" hidden="1" customHeight="1">
      <c r="AG1004" s="1"/>
      <c r="AH1004" s="1"/>
      <c r="AI1004" s="21" t="s">
        <v>2081</v>
      </c>
      <c r="AJ1004" s="21" t="s">
        <v>2082</v>
      </c>
      <c r="AK1004" s="3"/>
      <c r="AL1004" s="3"/>
    </row>
    <row r="1005" spans="33:38" ht="12.75" hidden="1" customHeight="1">
      <c r="AG1005" s="1"/>
      <c r="AH1005" s="1"/>
      <c r="AI1005" s="21" t="s">
        <v>2083</v>
      </c>
      <c r="AJ1005" s="21" t="s">
        <v>2084</v>
      </c>
      <c r="AK1005" s="3"/>
      <c r="AL1005" s="3"/>
    </row>
    <row r="1006" spans="33:38" ht="12.75" hidden="1" customHeight="1">
      <c r="AG1006" s="1"/>
      <c r="AH1006" s="1"/>
      <c r="AI1006" s="21" t="s">
        <v>2085</v>
      </c>
      <c r="AJ1006" s="21" t="s">
        <v>2086</v>
      </c>
      <c r="AK1006" s="3"/>
      <c r="AL1006" s="3"/>
    </row>
    <row r="1007" spans="33:38" ht="12.75" hidden="1" customHeight="1">
      <c r="AG1007" s="1"/>
      <c r="AH1007" s="1"/>
      <c r="AI1007" s="21" t="s">
        <v>2087</v>
      </c>
      <c r="AJ1007" s="21" t="s">
        <v>2088</v>
      </c>
      <c r="AK1007" s="3"/>
      <c r="AL1007" s="3"/>
    </row>
    <row r="1008" spans="33:38" ht="12.75" hidden="1" customHeight="1">
      <c r="AG1008" s="1"/>
      <c r="AH1008" s="1"/>
      <c r="AI1008" s="21" t="s">
        <v>2089</v>
      </c>
      <c r="AJ1008" s="21" t="s">
        <v>2090</v>
      </c>
      <c r="AK1008" s="3"/>
      <c r="AL1008" s="3"/>
    </row>
    <row r="1009" spans="33:38" ht="12.75" hidden="1" customHeight="1">
      <c r="AG1009" s="1"/>
      <c r="AH1009" s="1"/>
      <c r="AI1009" s="21" t="s">
        <v>2091</v>
      </c>
      <c r="AJ1009" s="21" t="s">
        <v>2092</v>
      </c>
      <c r="AK1009" s="3"/>
      <c r="AL1009" s="3"/>
    </row>
    <row r="1010" spans="33:38" ht="12.75" hidden="1" customHeight="1">
      <c r="AG1010" s="1"/>
      <c r="AH1010" s="1"/>
      <c r="AI1010" s="21" t="s">
        <v>2093</v>
      </c>
      <c r="AJ1010" s="21" t="s">
        <v>2094</v>
      </c>
      <c r="AK1010" s="3"/>
      <c r="AL1010" s="3"/>
    </row>
    <row r="1011" spans="33:38" ht="12.75" hidden="1" customHeight="1">
      <c r="AG1011" s="1"/>
      <c r="AH1011" s="1"/>
      <c r="AI1011" s="21" t="s">
        <v>2095</v>
      </c>
      <c r="AJ1011" s="21" t="s">
        <v>2096</v>
      </c>
      <c r="AK1011" s="3"/>
      <c r="AL1011" s="3"/>
    </row>
    <row r="1012" spans="33:38" ht="12.75" hidden="1" customHeight="1">
      <c r="AG1012" s="1"/>
      <c r="AH1012" s="1"/>
      <c r="AI1012" s="21" t="s">
        <v>2097</v>
      </c>
      <c r="AJ1012" s="21" t="s">
        <v>2098</v>
      </c>
      <c r="AK1012" s="3"/>
      <c r="AL1012" s="3"/>
    </row>
    <row r="1013" spans="33:38" ht="12.75" hidden="1" customHeight="1">
      <c r="AG1013" s="1"/>
      <c r="AH1013" s="1"/>
      <c r="AI1013" s="21" t="s">
        <v>2099</v>
      </c>
      <c r="AJ1013" s="21" t="s">
        <v>2100</v>
      </c>
      <c r="AK1013" s="3"/>
      <c r="AL1013" s="3"/>
    </row>
    <row r="1014" spans="33:38" ht="12.75" hidden="1" customHeight="1">
      <c r="AG1014" s="1"/>
      <c r="AH1014" s="1"/>
      <c r="AI1014" s="21" t="s">
        <v>2101</v>
      </c>
      <c r="AJ1014" s="21" t="s">
        <v>2102</v>
      </c>
      <c r="AK1014" s="3"/>
      <c r="AL1014" s="3"/>
    </row>
    <row r="1015" spans="33:38" ht="12.75" hidden="1" customHeight="1">
      <c r="AG1015" s="1"/>
      <c r="AH1015" s="1"/>
      <c r="AI1015" s="21" t="s">
        <v>2103</v>
      </c>
      <c r="AJ1015" s="21" t="s">
        <v>2104</v>
      </c>
      <c r="AK1015" s="3"/>
      <c r="AL1015" s="3"/>
    </row>
    <row r="1016" spans="33:38" ht="12.75" hidden="1" customHeight="1">
      <c r="AG1016" s="1"/>
      <c r="AH1016" s="1"/>
      <c r="AI1016" s="21" t="s">
        <v>2105</v>
      </c>
      <c r="AJ1016" s="21" t="s">
        <v>2106</v>
      </c>
      <c r="AK1016" s="3"/>
      <c r="AL1016" s="3"/>
    </row>
    <row r="1017" spans="33:38" ht="12.75" hidden="1" customHeight="1">
      <c r="AG1017" s="1"/>
      <c r="AH1017" s="1"/>
      <c r="AI1017" s="21" t="s">
        <v>2107</v>
      </c>
      <c r="AJ1017" s="21" t="s">
        <v>1639</v>
      </c>
      <c r="AK1017" s="3"/>
      <c r="AL1017" s="3"/>
    </row>
    <row r="1018" spans="33:38" ht="12.75" hidden="1" customHeight="1">
      <c r="AG1018" s="1"/>
      <c r="AH1018" s="1"/>
      <c r="AI1018" s="21" t="s">
        <v>2108</v>
      </c>
      <c r="AJ1018" s="21" t="s">
        <v>2109</v>
      </c>
      <c r="AK1018" s="3"/>
      <c r="AL1018" s="3"/>
    </row>
    <row r="1019" spans="33:38" ht="12.75" hidden="1" customHeight="1">
      <c r="AG1019" s="1"/>
      <c r="AH1019" s="1"/>
      <c r="AI1019" s="21" t="s">
        <v>2110</v>
      </c>
      <c r="AJ1019" s="21" t="s">
        <v>2111</v>
      </c>
      <c r="AK1019" s="3"/>
      <c r="AL1019" s="3"/>
    </row>
    <row r="1020" spans="33:38" ht="12.75" hidden="1" customHeight="1">
      <c r="AG1020" s="1"/>
      <c r="AH1020" s="1"/>
      <c r="AI1020" s="21" t="s">
        <v>2112</v>
      </c>
      <c r="AJ1020" s="21" t="s">
        <v>2113</v>
      </c>
      <c r="AK1020" s="3"/>
      <c r="AL1020" s="3"/>
    </row>
    <row r="1021" spans="33:38" ht="12.75" hidden="1" customHeight="1">
      <c r="AG1021" s="1"/>
      <c r="AH1021" s="1"/>
      <c r="AI1021" s="21" t="s">
        <v>2114</v>
      </c>
      <c r="AJ1021" s="21" t="s">
        <v>2115</v>
      </c>
      <c r="AK1021" s="3"/>
      <c r="AL1021" s="3"/>
    </row>
    <row r="1022" spans="33:38" ht="12.75" hidden="1" customHeight="1">
      <c r="AG1022" s="1"/>
      <c r="AH1022" s="1"/>
      <c r="AI1022" s="21" t="s">
        <v>2116</v>
      </c>
      <c r="AJ1022" s="21" t="s">
        <v>2117</v>
      </c>
      <c r="AK1022" s="3"/>
      <c r="AL1022" s="3"/>
    </row>
    <row r="1023" spans="33:38" ht="12.75" hidden="1" customHeight="1">
      <c r="AG1023" s="1"/>
      <c r="AH1023" s="1"/>
      <c r="AI1023" s="21" t="s">
        <v>2118</v>
      </c>
      <c r="AJ1023" s="21" t="s">
        <v>2119</v>
      </c>
      <c r="AK1023" s="3"/>
      <c r="AL1023" s="3"/>
    </row>
    <row r="1024" spans="33:38" ht="12.75" hidden="1" customHeight="1">
      <c r="AG1024" s="1"/>
      <c r="AH1024" s="1"/>
      <c r="AI1024" s="21" t="s">
        <v>2120</v>
      </c>
      <c r="AJ1024" s="21" t="s">
        <v>2121</v>
      </c>
      <c r="AK1024" s="3"/>
      <c r="AL1024" s="3"/>
    </row>
    <row r="1025" spans="33:38" ht="12.75" hidden="1" customHeight="1">
      <c r="AG1025" s="1"/>
      <c r="AH1025" s="1"/>
      <c r="AI1025" s="21" t="s">
        <v>2122</v>
      </c>
      <c r="AJ1025" s="21" t="s">
        <v>2123</v>
      </c>
      <c r="AK1025" s="3"/>
      <c r="AL1025" s="3"/>
    </row>
    <row r="1026" spans="33:38" ht="12.75" hidden="1" customHeight="1">
      <c r="AG1026" s="1"/>
      <c r="AH1026" s="1"/>
      <c r="AI1026" s="21" t="s">
        <v>2124</v>
      </c>
      <c r="AJ1026" s="21" t="s">
        <v>2125</v>
      </c>
      <c r="AK1026" s="3"/>
      <c r="AL1026" s="3"/>
    </row>
    <row r="1027" spans="33:38" ht="12.75" hidden="1" customHeight="1">
      <c r="AG1027" s="1"/>
      <c r="AH1027" s="1"/>
      <c r="AI1027" s="21" t="s">
        <v>2126</v>
      </c>
      <c r="AJ1027" s="21" t="s">
        <v>2127</v>
      </c>
      <c r="AK1027" s="3"/>
      <c r="AL1027" s="3"/>
    </row>
    <row r="1028" spans="33:38" ht="12.75" hidden="1" customHeight="1">
      <c r="AG1028" s="1"/>
      <c r="AH1028" s="1"/>
      <c r="AI1028" s="21" t="s">
        <v>2128</v>
      </c>
      <c r="AJ1028" s="21" t="s">
        <v>2129</v>
      </c>
      <c r="AK1028" s="3"/>
      <c r="AL1028" s="3"/>
    </row>
    <row r="1029" spans="33:38" ht="12.75" hidden="1" customHeight="1">
      <c r="AG1029" s="1"/>
      <c r="AH1029" s="1"/>
      <c r="AI1029" s="21" t="s">
        <v>2130</v>
      </c>
      <c r="AJ1029" s="21" t="s">
        <v>2131</v>
      </c>
      <c r="AK1029" s="3"/>
      <c r="AL1029" s="3"/>
    </row>
    <row r="1030" spans="33:38" ht="12.75" hidden="1" customHeight="1">
      <c r="AG1030" s="1"/>
      <c r="AH1030" s="1"/>
      <c r="AI1030" s="21" t="s">
        <v>2132</v>
      </c>
      <c r="AJ1030" s="21" t="s">
        <v>2133</v>
      </c>
      <c r="AK1030" s="3"/>
      <c r="AL1030" s="3"/>
    </row>
    <row r="1031" spans="33:38" ht="12.75" hidden="1" customHeight="1">
      <c r="AG1031" s="1"/>
      <c r="AH1031" s="1"/>
      <c r="AI1031" s="21" t="s">
        <v>2134</v>
      </c>
      <c r="AJ1031" s="21" t="s">
        <v>2135</v>
      </c>
      <c r="AK1031" s="3"/>
      <c r="AL1031" s="3"/>
    </row>
    <row r="1032" spans="33:38" ht="12.75" hidden="1" customHeight="1">
      <c r="AG1032" s="1"/>
      <c r="AH1032" s="1"/>
      <c r="AI1032" s="21" t="s">
        <v>2136</v>
      </c>
      <c r="AJ1032" s="21" t="s">
        <v>2137</v>
      </c>
      <c r="AK1032" s="3"/>
      <c r="AL1032" s="3"/>
    </row>
    <row r="1033" spans="33:38" ht="12.75" hidden="1" customHeight="1">
      <c r="AG1033" s="1"/>
      <c r="AH1033" s="1"/>
      <c r="AI1033" s="21" t="s">
        <v>2138</v>
      </c>
      <c r="AJ1033" s="21" t="s">
        <v>2139</v>
      </c>
      <c r="AK1033" s="3"/>
      <c r="AL1033" s="3"/>
    </row>
    <row r="1034" spans="33:38" ht="12.75" hidden="1" customHeight="1">
      <c r="AG1034" s="1"/>
      <c r="AH1034" s="1"/>
      <c r="AI1034" s="21" t="s">
        <v>2140</v>
      </c>
      <c r="AJ1034" s="21" t="s">
        <v>2141</v>
      </c>
      <c r="AK1034" s="3"/>
      <c r="AL1034" s="3"/>
    </row>
    <row r="1035" spans="33:38" ht="12.75" hidden="1" customHeight="1">
      <c r="AG1035" s="1"/>
      <c r="AH1035" s="1"/>
      <c r="AI1035" s="21" t="s">
        <v>2142</v>
      </c>
      <c r="AJ1035" s="21" t="s">
        <v>2143</v>
      </c>
      <c r="AK1035" s="3"/>
      <c r="AL1035" s="3"/>
    </row>
    <row r="1036" spans="33:38" ht="12.75" hidden="1" customHeight="1">
      <c r="AG1036" s="1"/>
      <c r="AH1036" s="1"/>
      <c r="AI1036" s="21" t="s">
        <v>2144</v>
      </c>
      <c r="AJ1036" s="21" t="s">
        <v>2145</v>
      </c>
      <c r="AK1036" s="3"/>
      <c r="AL1036" s="3"/>
    </row>
    <row r="1037" spans="33:38" ht="12.75" hidden="1" customHeight="1">
      <c r="AG1037" s="1"/>
      <c r="AH1037" s="1"/>
      <c r="AI1037" s="21" t="s">
        <v>2146</v>
      </c>
      <c r="AJ1037" s="21" t="s">
        <v>2147</v>
      </c>
      <c r="AK1037" s="3"/>
      <c r="AL1037" s="3"/>
    </row>
    <row r="1038" spans="33:38" ht="12.75" hidden="1" customHeight="1">
      <c r="AG1038" s="1"/>
      <c r="AH1038" s="1"/>
      <c r="AI1038" s="21" t="s">
        <v>2148</v>
      </c>
      <c r="AJ1038" s="21" t="s">
        <v>2149</v>
      </c>
      <c r="AK1038" s="3"/>
      <c r="AL1038" s="3"/>
    </row>
    <row r="1039" spans="33:38" ht="12.75" hidden="1" customHeight="1">
      <c r="AG1039" s="1"/>
      <c r="AH1039" s="1"/>
      <c r="AI1039" s="21" t="s">
        <v>2150</v>
      </c>
      <c r="AJ1039" s="21" t="s">
        <v>2151</v>
      </c>
      <c r="AK1039" s="3"/>
      <c r="AL1039" s="3"/>
    </row>
    <row r="1040" spans="33:38" ht="12.75" hidden="1" customHeight="1">
      <c r="AG1040" s="1"/>
      <c r="AH1040" s="1"/>
      <c r="AI1040" s="21" t="s">
        <v>2152</v>
      </c>
      <c r="AJ1040" s="21" t="s">
        <v>2153</v>
      </c>
      <c r="AK1040" s="3"/>
      <c r="AL1040" s="3"/>
    </row>
    <row r="1041" spans="33:38" ht="12.75" hidden="1" customHeight="1">
      <c r="AG1041" s="1"/>
      <c r="AH1041" s="1"/>
      <c r="AI1041" s="21" t="s">
        <v>2154</v>
      </c>
      <c r="AJ1041" s="21" t="s">
        <v>2155</v>
      </c>
      <c r="AK1041" s="3"/>
      <c r="AL1041" s="3"/>
    </row>
    <row r="1042" spans="33:38" ht="12.75" hidden="1" customHeight="1">
      <c r="AG1042" s="1"/>
      <c r="AH1042" s="1"/>
      <c r="AI1042" s="21" t="s">
        <v>2156</v>
      </c>
      <c r="AJ1042" s="21" t="s">
        <v>2157</v>
      </c>
      <c r="AK1042" s="3"/>
      <c r="AL1042" s="3"/>
    </row>
    <row r="1043" spans="33:38" ht="12.75" hidden="1" customHeight="1">
      <c r="AG1043" s="1"/>
      <c r="AH1043" s="1"/>
      <c r="AI1043" s="21" t="s">
        <v>2158</v>
      </c>
      <c r="AJ1043" s="21" t="s">
        <v>722</v>
      </c>
      <c r="AK1043" s="3"/>
      <c r="AL1043" s="3"/>
    </row>
    <row r="1044" spans="33:38" ht="12.75" hidden="1" customHeight="1">
      <c r="AG1044" s="1"/>
      <c r="AH1044" s="1"/>
      <c r="AI1044" s="21" t="s">
        <v>2159</v>
      </c>
      <c r="AJ1044" s="21" t="s">
        <v>2160</v>
      </c>
      <c r="AK1044" s="3"/>
      <c r="AL1044" s="3"/>
    </row>
    <row r="1045" spans="33:38" ht="12.75" hidden="1" customHeight="1">
      <c r="AG1045" s="1"/>
      <c r="AH1045" s="1"/>
      <c r="AI1045" s="21" t="s">
        <v>2161</v>
      </c>
      <c r="AJ1045" s="21" t="s">
        <v>2162</v>
      </c>
      <c r="AK1045" s="3"/>
      <c r="AL1045" s="3"/>
    </row>
    <row r="1046" spans="33:38" ht="12.75" hidden="1" customHeight="1">
      <c r="AG1046" s="1"/>
      <c r="AH1046" s="1"/>
      <c r="AI1046" s="21" t="s">
        <v>2163</v>
      </c>
      <c r="AJ1046" s="21" t="s">
        <v>1066</v>
      </c>
      <c r="AK1046" s="3"/>
      <c r="AL1046" s="3"/>
    </row>
    <row r="1047" spans="33:38" ht="12.75" hidden="1" customHeight="1">
      <c r="AG1047" s="1"/>
      <c r="AH1047" s="1"/>
      <c r="AI1047" s="21" t="s">
        <v>2164</v>
      </c>
      <c r="AJ1047" s="21" t="s">
        <v>2165</v>
      </c>
      <c r="AK1047" s="3"/>
      <c r="AL1047" s="3"/>
    </row>
    <row r="1048" spans="33:38" ht="12.75" hidden="1" customHeight="1">
      <c r="AG1048" s="1"/>
      <c r="AH1048" s="1"/>
      <c r="AI1048" s="21" t="s">
        <v>2166</v>
      </c>
      <c r="AJ1048" s="21" t="s">
        <v>2167</v>
      </c>
      <c r="AK1048" s="3"/>
      <c r="AL1048" s="3"/>
    </row>
    <row r="1049" spans="33:38" ht="12.75" hidden="1" customHeight="1">
      <c r="AG1049" s="1"/>
      <c r="AH1049" s="1"/>
      <c r="AI1049" s="21" t="s">
        <v>2168</v>
      </c>
      <c r="AJ1049" s="21" t="s">
        <v>2169</v>
      </c>
      <c r="AK1049" s="3"/>
      <c r="AL1049" s="3"/>
    </row>
    <row r="1050" spans="33:38" ht="12.75" hidden="1" customHeight="1">
      <c r="AG1050" s="1"/>
      <c r="AH1050" s="1"/>
      <c r="AI1050" s="21" t="s">
        <v>2170</v>
      </c>
      <c r="AJ1050" s="21" t="s">
        <v>2171</v>
      </c>
      <c r="AK1050" s="3"/>
      <c r="AL1050" s="3"/>
    </row>
    <row r="1051" spans="33:38" ht="12.75" hidden="1" customHeight="1">
      <c r="AG1051" s="1"/>
      <c r="AH1051" s="1"/>
      <c r="AI1051" s="21" t="s">
        <v>2172</v>
      </c>
      <c r="AJ1051" s="21" t="s">
        <v>2173</v>
      </c>
      <c r="AK1051" s="3"/>
      <c r="AL1051" s="3"/>
    </row>
    <row r="1052" spans="33:38" ht="12.75" hidden="1" customHeight="1">
      <c r="AG1052" s="1"/>
      <c r="AH1052" s="1"/>
      <c r="AI1052" s="21" t="s">
        <v>2174</v>
      </c>
      <c r="AJ1052" s="21" t="s">
        <v>2175</v>
      </c>
      <c r="AK1052" s="3"/>
      <c r="AL1052" s="3"/>
    </row>
    <row r="1053" spans="33:38" ht="12.75" hidden="1" customHeight="1">
      <c r="AG1053" s="1"/>
      <c r="AH1053" s="1"/>
      <c r="AI1053" s="21" t="s">
        <v>2176</v>
      </c>
      <c r="AJ1053" s="21" t="s">
        <v>2177</v>
      </c>
      <c r="AK1053" s="3"/>
      <c r="AL1053" s="3"/>
    </row>
    <row r="1054" spans="33:38" ht="12.75" hidden="1" customHeight="1">
      <c r="AG1054" s="1"/>
      <c r="AH1054" s="1"/>
      <c r="AI1054" s="21" t="s">
        <v>2178</v>
      </c>
      <c r="AJ1054" s="21" t="s">
        <v>2179</v>
      </c>
      <c r="AK1054" s="3"/>
      <c r="AL1054" s="3"/>
    </row>
    <row r="1055" spans="33:38" ht="12.75" hidden="1" customHeight="1">
      <c r="AG1055" s="1"/>
      <c r="AH1055" s="1"/>
      <c r="AI1055" s="21" t="s">
        <v>2180</v>
      </c>
      <c r="AJ1055" s="21" t="s">
        <v>2181</v>
      </c>
      <c r="AK1055" s="3"/>
      <c r="AL1055" s="3"/>
    </row>
    <row r="1056" spans="33:38" ht="12.75" hidden="1" customHeight="1">
      <c r="AG1056" s="1"/>
      <c r="AH1056" s="1"/>
      <c r="AI1056" s="21" t="s">
        <v>2182</v>
      </c>
      <c r="AJ1056" s="21" t="s">
        <v>2183</v>
      </c>
      <c r="AK1056" s="3"/>
      <c r="AL1056" s="3"/>
    </row>
    <row r="1057" spans="33:38" ht="12.75" hidden="1" customHeight="1">
      <c r="AG1057" s="1"/>
      <c r="AH1057" s="1"/>
      <c r="AI1057" s="21" t="s">
        <v>2184</v>
      </c>
      <c r="AJ1057" s="21" t="s">
        <v>2185</v>
      </c>
      <c r="AK1057" s="3"/>
      <c r="AL1057" s="3"/>
    </row>
    <row r="1058" spans="33:38" ht="12.75" hidden="1" customHeight="1">
      <c r="AG1058" s="1"/>
      <c r="AH1058" s="1"/>
      <c r="AI1058" s="21" t="s">
        <v>2186</v>
      </c>
      <c r="AJ1058" s="21" t="s">
        <v>2187</v>
      </c>
      <c r="AK1058" s="3"/>
      <c r="AL1058" s="3"/>
    </row>
    <row r="1059" spans="33:38" ht="12.75" hidden="1" customHeight="1">
      <c r="AG1059" s="1"/>
      <c r="AH1059" s="1"/>
      <c r="AI1059" s="21" t="s">
        <v>2188</v>
      </c>
      <c r="AJ1059" s="21" t="s">
        <v>2189</v>
      </c>
      <c r="AK1059" s="3"/>
      <c r="AL1059" s="3"/>
    </row>
    <row r="1060" spans="33:38" ht="12.75" hidden="1" customHeight="1">
      <c r="AG1060" s="1"/>
      <c r="AH1060" s="1"/>
      <c r="AI1060" s="21" t="s">
        <v>2190</v>
      </c>
      <c r="AJ1060" s="21" t="s">
        <v>2191</v>
      </c>
      <c r="AK1060" s="3"/>
      <c r="AL1060" s="3"/>
    </row>
    <row r="1061" spans="33:38" ht="12.75" hidden="1" customHeight="1">
      <c r="AG1061" s="1"/>
      <c r="AH1061" s="1"/>
      <c r="AI1061" s="21" t="s">
        <v>2192</v>
      </c>
      <c r="AJ1061" s="21" t="s">
        <v>2193</v>
      </c>
      <c r="AK1061" s="3"/>
      <c r="AL1061" s="3"/>
    </row>
    <row r="1062" spans="33:38" ht="12.75" hidden="1" customHeight="1">
      <c r="AG1062" s="1"/>
      <c r="AH1062" s="1"/>
      <c r="AI1062" s="21" t="s">
        <v>2194</v>
      </c>
      <c r="AJ1062" s="21" t="s">
        <v>2195</v>
      </c>
      <c r="AK1062" s="3"/>
      <c r="AL1062" s="3"/>
    </row>
    <row r="1063" spans="33:38" ht="12.75" hidden="1" customHeight="1">
      <c r="AG1063" s="1"/>
      <c r="AH1063" s="1"/>
      <c r="AI1063" s="21" t="s">
        <v>2196</v>
      </c>
      <c r="AJ1063" s="21" t="s">
        <v>2197</v>
      </c>
      <c r="AK1063" s="3"/>
      <c r="AL1063" s="3"/>
    </row>
    <row r="1064" spans="33:38" ht="12.75" hidden="1" customHeight="1">
      <c r="AG1064" s="1"/>
      <c r="AH1064" s="1"/>
      <c r="AI1064" s="21" t="s">
        <v>2198</v>
      </c>
      <c r="AJ1064" s="21" t="s">
        <v>2199</v>
      </c>
      <c r="AK1064" s="3"/>
      <c r="AL1064" s="3"/>
    </row>
    <row r="1065" spans="33:38" ht="12.75" hidden="1" customHeight="1">
      <c r="AG1065" s="1"/>
      <c r="AH1065" s="1"/>
      <c r="AI1065" s="21" t="s">
        <v>2200</v>
      </c>
      <c r="AJ1065" s="21" t="s">
        <v>2201</v>
      </c>
      <c r="AK1065" s="3"/>
      <c r="AL1065" s="3"/>
    </row>
    <row r="1066" spans="33:38" ht="12.75" hidden="1" customHeight="1">
      <c r="AG1066" s="1"/>
      <c r="AH1066" s="1"/>
      <c r="AI1066" s="21" t="s">
        <v>2202</v>
      </c>
      <c r="AJ1066" s="21" t="s">
        <v>2203</v>
      </c>
      <c r="AK1066" s="3"/>
      <c r="AL1066" s="3"/>
    </row>
    <row r="1067" spans="33:38" ht="12.75" hidden="1" customHeight="1">
      <c r="AG1067" s="1"/>
      <c r="AH1067" s="1"/>
      <c r="AI1067" s="21" t="s">
        <v>2204</v>
      </c>
      <c r="AJ1067" s="21" t="s">
        <v>2205</v>
      </c>
      <c r="AK1067" s="3"/>
      <c r="AL1067" s="3"/>
    </row>
    <row r="1068" spans="33:38" ht="12.75" hidden="1" customHeight="1">
      <c r="AG1068" s="1"/>
      <c r="AH1068" s="1"/>
      <c r="AI1068" s="21" t="s">
        <v>2206</v>
      </c>
      <c r="AJ1068" s="21" t="s">
        <v>2207</v>
      </c>
      <c r="AK1068" s="3"/>
      <c r="AL1068" s="3"/>
    </row>
    <row r="1069" spans="33:38" ht="12.75" hidden="1" customHeight="1">
      <c r="AG1069" s="1"/>
      <c r="AH1069" s="1"/>
      <c r="AI1069" s="21" t="s">
        <v>2208</v>
      </c>
      <c r="AJ1069" s="21" t="s">
        <v>2209</v>
      </c>
      <c r="AK1069" s="3"/>
      <c r="AL1069" s="3"/>
    </row>
    <row r="1070" spans="33:38" ht="12.75" hidden="1" customHeight="1">
      <c r="AG1070" s="1"/>
      <c r="AH1070" s="1"/>
      <c r="AI1070" s="21" t="s">
        <v>2210</v>
      </c>
      <c r="AJ1070" s="21" t="s">
        <v>2211</v>
      </c>
      <c r="AK1070" s="3"/>
      <c r="AL1070" s="3"/>
    </row>
    <row r="1071" spans="33:38" ht="12.75" hidden="1" customHeight="1">
      <c r="AG1071" s="1"/>
      <c r="AH1071" s="1"/>
      <c r="AI1071" s="21" t="s">
        <v>2212</v>
      </c>
      <c r="AJ1071" s="21" t="s">
        <v>2213</v>
      </c>
      <c r="AK1071" s="3"/>
      <c r="AL1071" s="3"/>
    </row>
    <row r="1072" spans="33:38" ht="12.75" hidden="1" customHeight="1">
      <c r="AG1072" s="1"/>
      <c r="AH1072" s="1"/>
      <c r="AI1072" s="21" t="s">
        <v>2214</v>
      </c>
      <c r="AJ1072" s="21" t="s">
        <v>2215</v>
      </c>
      <c r="AK1072" s="3"/>
      <c r="AL1072" s="3"/>
    </row>
    <row r="1073" spans="33:38" ht="12.75" hidden="1" customHeight="1">
      <c r="AG1073" s="1"/>
      <c r="AH1073" s="1"/>
      <c r="AI1073" s="21" t="s">
        <v>2216</v>
      </c>
      <c r="AJ1073" s="21" t="s">
        <v>2217</v>
      </c>
      <c r="AK1073" s="3"/>
      <c r="AL1073" s="3"/>
    </row>
    <row r="1074" spans="33:38" ht="12.75" hidden="1" customHeight="1">
      <c r="AG1074" s="1"/>
      <c r="AH1074" s="1"/>
      <c r="AI1074" s="21" t="s">
        <v>2218</v>
      </c>
      <c r="AJ1074" s="21" t="s">
        <v>2219</v>
      </c>
      <c r="AK1074" s="3"/>
      <c r="AL1074" s="3"/>
    </row>
    <row r="1075" spans="33:38" ht="12.75" hidden="1" customHeight="1">
      <c r="AG1075" s="1"/>
      <c r="AH1075" s="1"/>
      <c r="AI1075" s="21" t="s">
        <v>2220</v>
      </c>
      <c r="AJ1075" s="21" t="s">
        <v>2221</v>
      </c>
      <c r="AK1075" s="3"/>
      <c r="AL1075" s="3"/>
    </row>
    <row r="1076" spans="33:38" ht="12.75" hidden="1" customHeight="1">
      <c r="AG1076" s="1"/>
      <c r="AH1076" s="1"/>
      <c r="AI1076" s="21" t="s">
        <v>2222</v>
      </c>
      <c r="AJ1076" s="21" t="s">
        <v>2223</v>
      </c>
      <c r="AK1076" s="3"/>
      <c r="AL1076" s="3"/>
    </row>
    <row r="1077" spans="33:38" ht="12.75" hidden="1" customHeight="1">
      <c r="AG1077" s="1"/>
      <c r="AH1077" s="1"/>
      <c r="AI1077" s="21" t="s">
        <v>2224</v>
      </c>
      <c r="AJ1077" s="21" t="s">
        <v>2225</v>
      </c>
      <c r="AK1077" s="3"/>
      <c r="AL1077" s="3"/>
    </row>
    <row r="1078" spans="33:38" ht="12.75" hidden="1" customHeight="1">
      <c r="AG1078" s="1"/>
      <c r="AH1078" s="1"/>
      <c r="AI1078" s="21" t="s">
        <v>2226</v>
      </c>
      <c r="AJ1078" s="21" t="s">
        <v>2227</v>
      </c>
      <c r="AK1078" s="3"/>
      <c r="AL1078" s="3"/>
    </row>
    <row r="1079" spans="33:38" ht="12.75" hidden="1" customHeight="1">
      <c r="AG1079" s="1"/>
      <c r="AH1079" s="1"/>
      <c r="AI1079" s="21" t="s">
        <v>2228</v>
      </c>
      <c r="AJ1079" s="21" t="s">
        <v>2229</v>
      </c>
      <c r="AK1079" s="3"/>
      <c r="AL1079" s="3"/>
    </row>
    <row r="1080" spans="33:38" ht="12.75" hidden="1" customHeight="1">
      <c r="AG1080" s="1"/>
      <c r="AH1080" s="1"/>
      <c r="AI1080" s="21" t="s">
        <v>2230</v>
      </c>
      <c r="AJ1080" s="21" t="s">
        <v>2231</v>
      </c>
      <c r="AK1080" s="3"/>
      <c r="AL1080" s="3"/>
    </row>
    <row r="1081" spans="33:38" ht="12.75" hidden="1" customHeight="1">
      <c r="AG1081" s="1"/>
      <c r="AH1081" s="1"/>
      <c r="AI1081" s="21" t="s">
        <v>2232</v>
      </c>
      <c r="AJ1081" s="21" t="s">
        <v>2233</v>
      </c>
      <c r="AK1081" s="3"/>
      <c r="AL1081" s="3"/>
    </row>
    <row r="1082" spans="33:38" ht="12.75" hidden="1" customHeight="1">
      <c r="AG1082" s="1"/>
      <c r="AH1082" s="1"/>
      <c r="AI1082" s="21" t="s">
        <v>2234</v>
      </c>
      <c r="AJ1082" s="21" t="s">
        <v>2235</v>
      </c>
      <c r="AK1082" s="3"/>
      <c r="AL1082" s="3"/>
    </row>
    <row r="1083" spans="33:38" ht="12.75" hidden="1" customHeight="1">
      <c r="AG1083" s="1"/>
      <c r="AH1083" s="1"/>
      <c r="AI1083" s="21" t="s">
        <v>2236</v>
      </c>
      <c r="AJ1083" s="21" t="s">
        <v>2237</v>
      </c>
      <c r="AK1083" s="3"/>
      <c r="AL1083" s="3"/>
    </row>
    <row r="1084" spans="33:38" ht="12.75" hidden="1" customHeight="1">
      <c r="AG1084" s="1"/>
      <c r="AH1084" s="1"/>
      <c r="AI1084" s="21" t="s">
        <v>2238</v>
      </c>
      <c r="AJ1084" s="21" t="s">
        <v>2239</v>
      </c>
      <c r="AK1084" s="3"/>
      <c r="AL1084" s="3"/>
    </row>
    <row r="1085" spans="33:38" ht="12.75" hidden="1" customHeight="1">
      <c r="AG1085" s="1"/>
      <c r="AH1085" s="1"/>
      <c r="AI1085" s="21" t="s">
        <v>2240</v>
      </c>
      <c r="AJ1085" s="21" t="s">
        <v>2241</v>
      </c>
      <c r="AK1085" s="3"/>
      <c r="AL1085" s="3"/>
    </row>
    <row r="1086" spans="33:38" ht="12.75" hidden="1" customHeight="1">
      <c r="AG1086" s="1"/>
      <c r="AH1086" s="1"/>
      <c r="AI1086" s="21" t="s">
        <v>2242</v>
      </c>
      <c r="AJ1086" s="21" t="s">
        <v>2243</v>
      </c>
      <c r="AK1086" s="3"/>
      <c r="AL1086" s="3"/>
    </row>
    <row r="1087" spans="33:38" ht="12.75" hidden="1" customHeight="1">
      <c r="AG1087" s="1"/>
      <c r="AH1087" s="1"/>
      <c r="AI1087" s="21" t="s">
        <v>2244</v>
      </c>
      <c r="AJ1087" s="21" t="s">
        <v>2245</v>
      </c>
      <c r="AK1087" s="3"/>
      <c r="AL1087" s="3"/>
    </row>
    <row r="1088" spans="33:38" ht="12.75" hidden="1" customHeight="1">
      <c r="AG1088" s="1"/>
      <c r="AH1088" s="1"/>
      <c r="AI1088" s="21" t="s">
        <v>2246</v>
      </c>
      <c r="AJ1088" s="21" t="s">
        <v>2247</v>
      </c>
      <c r="AK1088" s="3"/>
      <c r="AL1088" s="3"/>
    </row>
    <row r="1089" spans="33:38" ht="12.75" hidden="1" customHeight="1">
      <c r="AG1089" s="1"/>
      <c r="AH1089" s="1"/>
      <c r="AI1089" s="21" t="s">
        <v>2248</v>
      </c>
      <c r="AJ1089" s="21" t="s">
        <v>2249</v>
      </c>
      <c r="AK1089" s="3"/>
      <c r="AL1089" s="3"/>
    </row>
    <row r="1090" spans="33:38" ht="12.75" hidden="1" customHeight="1">
      <c r="AG1090" s="1"/>
      <c r="AH1090" s="1"/>
      <c r="AI1090" s="21" t="s">
        <v>2250</v>
      </c>
      <c r="AJ1090" s="21" t="s">
        <v>2251</v>
      </c>
      <c r="AK1090" s="3"/>
      <c r="AL1090" s="3"/>
    </row>
    <row r="1091" spans="33:38" ht="12.75" hidden="1" customHeight="1">
      <c r="AG1091" s="1"/>
      <c r="AH1091" s="1"/>
      <c r="AI1091" s="21" t="s">
        <v>2252</v>
      </c>
      <c r="AJ1091" s="21" t="s">
        <v>2253</v>
      </c>
      <c r="AK1091" s="3"/>
      <c r="AL1091" s="3"/>
    </row>
    <row r="1092" spans="33:38" ht="12.75" hidden="1" customHeight="1">
      <c r="AG1092" s="1"/>
      <c r="AH1092" s="1"/>
      <c r="AI1092" s="21" t="s">
        <v>2254</v>
      </c>
      <c r="AJ1092" s="21" t="s">
        <v>2255</v>
      </c>
      <c r="AK1092" s="3"/>
      <c r="AL1092" s="3"/>
    </row>
    <row r="1093" spans="33:38" ht="12.75" hidden="1" customHeight="1">
      <c r="AG1093" s="1"/>
      <c r="AH1093" s="1"/>
      <c r="AI1093" s="21" t="s">
        <v>2256</v>
      </c>
      <c r="AJ1093" s="21" t="s">
        <v>2257</v>
      </c>
      <c r="AK1093" s="3"/>
      <c r="AL1093" s="3"/>
    </row>
    <row r="1094" spans="33:38" ht="12.75" hidden="1" customHeight="1">
      <c r="AG1094" s="1"/>
      <c r="AH1094" s="1"/>
      <c r="AI1094" s="21" t="s">
        <v>2258</v>
      </c>
      <c r="AJ1094" s="21" t="s">
        <v>2259</v>
      </c>
      <c r="AK1094" s="3"/>
      <c r="AL1094" s="3"/>
    </row>
    <row r="1095" spans="33:38" ht="12.75" hidden="1" customHeight="1">
      <c r="AG1095" s="1"/>
      <c r="AH1095" s="1"/>
      <c r="AI1095" s="21" t="s">
        <v>2260</v>
      </c>
      <c r="AJ1095" s="21" t="s">
        <v>2261</v>
      </c>
      <c r="AK1095" s="3"/>
      <c r="AL1095" s="3"/>
    </row>
    <row r="1096" spans="33:38" ht="12.75" hidden="1" customHeight="1">
      <c r="AG1096" s="1"/>
      <c r="AH1096" s="1"/>
      <c r="AI1096" s="21" t="s">
        <v>2262</v>
      </c>
      <c r="AJ1096" s="21" t="s">
        <v>2263</v>
      </c>
      <c r="AK1096" s="3"/>
      <c r="AL1096" s="3"/>
    </row>
    <row r="1097" spans="33:38" ht="12.75" hidden="1" customHeight="1">
      <c r="AG1097" s="1"/>
      <c r="AH1097" s="1"/>
      <c r="AI1097" s="21" t="s">
        <v>2264</v>
      </c>
      <c r="AJ1097" s="21" t="s">
        <v>2265</v>
      </c>
      <c r="AK1097" s="3"/>
      <c r="AL1097" s="3"/>
    </row>
    <row r="1098" spans="33:38" ht="12.75" hidden="1" customHeight="1">
      <c r="AG1098" s="1"/>
      <c r="AH1098" s="1"/>
      <c r="AI1098" s="21" t="s">
        <v>2266</v>
      </c>
      <c r="AJ1098" s="21" t="s">
        <v>2267</v>
      </c>
      <c r="AK1098" s="3"/>
      <c r="AL1098" s="3"/>
    </row>
    <row r="1099" spans="33:38" ht="12.75" hidden="1" customHeight="1">
      <c r="AG1099" s="1"/>
      <c r="AH1099" s="1"/>
      <c r="AI1099" s="21" t="s">
        <v>2268</v>
      </c>
      <c r="AJ1099" s="21" t="s">
        <v>2269</v>
      </c>
      <c r="AK1099" s="3"/>
      <c r="AL1099" s="3"/>
    </row>
    <row r="1100" spans="33:38" ht="12.75" hidden="1" customHeight="1">
      <c r="AG1100" s="1"/>
      <c r="AH1100" s="1"/>
      <c r="AI1100" s="21" t="s">
        <v>2270</v>
      </c>
      <c r="AJ1100" s="21" t="s">
        <v>2271</v>
      </c>
      <c r="AK1100" s="3"/>
      <c r="AL1100" s="3"/>
    </row>
    <row r="1101" spans="33:38" ht="12.75" hidden="1" customHeight="1">
      <c r="AG1101" s="1"/>
      <c r="AH1101" s="1"/>
      <c r="AI1101" s="21" t="s">
        <v>2272</v>
      </c>
      <c r="AJ1101" s="21" t="s">
        <v>2273</v>
      </c>
      <c r="AK1101" s="3"/>
      <c r="AL1101" s="3"/>
    </row>
    <row r="1102" spans="33:38" ht="12.75" hidden="1" customHeight="1">
      <c r="AG1102" s="1"/>
      <c r="AH1102" s="1"/>
      <c r="AI1102" s="21" t="s">
        <v>2274</v>
      </c>
      <c r="AJ1102" s="21" t="s">
        <v>2275</v>
      </c>
      <c r="AK1102" s="3"/>
      <c r="AL1102" s="3"/>
    </row>
    <row r="1103" spans="33:38" ht="12.75" hidden="1" customHeight="1">
      <c r="AG1103" s="1"/>
      <c r="AH1103" s="1"/>
      <c r="AI1103" s="21" t="s">
        <v>2276</v>
      </c>
      <c r="AJ1103" s="21" t="s">
        <v>2277</v>
      </c>
      <c r="AK1103" s="3"/>
      <c r="AL1103" s="3"/>
    </row>
    <row r="1104" spans="33:38" ht="12.75" hidden="1" customHeight="1">
      <c r="AG1104" s="1"/>
      <c r="AH1104" s="1"/>
      <c r="AI1104" s="21" t="s">
        <v>2278</v>
      </c>
      <c r="AJ1104" s="21" t="s">
        <v>2279</v>
      </c>
      <c r="AK1104" s="3"/>
      <c r="AL1104" s="3"/>
    </row>
    <row r="1105" spans="33:38" ht="12.75" hidden="1" customHeight="1">
      <c r="AG1105" s="1"/>
      <c r="AH1105" s="1"/>
      <c r="AI1105" s="21" t="s">
        <v>2280</v>
      </c>
      <c r="AJ1105" s="21" t="s">
        <v>2281</v>
      </c>
      <c r="AK1105" s="3"/>
      <c r="AL1105" s="3"/>
    </row>
    <row r="1106" spans="33:38" ht="12.75" hidden="1" customHeight="1">
      <c r="AG1106" s="1"/>
      <c r="AH1106" s="1"/>
      <c r="AI1106" s="21" t="s">
        <v>2282</v>
      </c>
      <c r="AJ1106" s="21" t="s">
        <v>2283</v>
      </c>
      <c r="AK1106" s="3"/>
      <c r="AL1106" s="3"/>
    </row>
    <row r="1107" spans="33:38" ht="12.75" hidden="1" customHeight="1">
      <c r="AG1107" s="1"/>
      <c r="AH1107" s="1"/>
      <c r="AI1107" s="21" t="s">
        <v>2284</v>
      </c>
      <c r="AJ1107" s="21" t="s">
        <v>2285</v>
      </c>
      <c r="AK1107" s="3"/>
      <c r="AL1107" s="3"/>
    </row>
    <row r="1108" spans="33:38" ht="12.75" hidden="1" customHeight="1">
      <c r="AG1108" s="1"/>
      <c r="AH1108" s="1"/>
      <c r="AI1108" s="21" t="s">
        <v>2286</v>
      </c>
      <c r="AJ1108" s="21" t="s">
        <v>2287</v>
      </c>
      <c r="AK1108" s="3"/>
      <c r="AL1108" s="3"/>
    </row>
    <row r="1109" spans="33:38" ht="12.75" hidden="1" customHeight="1">
      <c r="AG1109" s="1"/>
      <c r="AH1109" s="1"/>
      <c r="AI1109" s="21" t="s">
        <v>2288</v>
      </c>
      <c r="AJ1109" s="21" t="s">
        <v>2289</v>
      </c>
      <c r="AK1109" s="3"/>
      <c r="AL1109" s="3"/>
    </row>
    <row r="1110" spans="33:38" ht="12.75" hidden="1" customHeight="1">
      <c r="AG1110" s="1"/>
      <c r="AH1110" s="1"/>
      <c r="AI1110" s="21" t="s">
        <v>2290</v>
      </c>
      <c r="AJ1110" s="21" t="s">
        <v>2291</v>
      </c>
      <c r="AK1110" s="3"/>
      <c r="AL1110" s="3"/>
    </row>
    <row r="1111" spans="33:38" ht="12.75" hidden="1" customHeight="1">
      <c r="AG1111" s="1"/>
      <c r="AH1111" s="1"/>
      <c r="AI1111" s="21" t="s">
        <v>2292</v>
      </c>
      <c r="AJ1111" s="21" t="s">
        <v>2293</v>
      </c>
      <c r="AK1111" s="3"/>
      <c r="AL1111" s="3"/>
    </row>
    <row r="1112" spans="33:38" ht="12.75" hidden="1" customHeight="1">
      <c r="AG1112" s="1"/>
      <c r="AH1112" s="1"/>
      <c r="AI1112" s="21" t="s">
        <v>2294</v>
      </c>
      <c r="AJ1112" s="21" t="s">
        <v>2295</v>
      </c>
      <c r="AK1112" s="3"/>
      <c r="AL1112" s="3"/>
    </row>
    <row r="1113" spans="33:38" ht="12.75" hidden="1" customHeight="1">
      <c r="AG1113" s="1"/>
      <c r="AH1113" s="1"/>
      <c r="AI1113" s="21" t="s">
        <v>2296</v>
      </c>
      <c r="AJ1113" s="21" t="s">
        <v>2297</v>
      </c>
      <c r="AK1113" s="3"/>
      <c r="AL1113" s="3"/>
    </row>
    <row r="1114" spans="33:38" ht="12.75" hidden="1" customHeight="1">
      <c r="AG1114" s="1"/>
      <c r="AH1114" s="1"/>
      <c r="AI1114" s="21" t="s">
        <v>2298</v>
      </c>
      <c r="AJ1114" s="21" t="s">
        <v>2299</v>
      </c>
      <c r="AK1114" s="3"/>
      <c r="AL1114" s="3"/>
    </row>
    <row r="1115" spans="33:38" ht="12.75" hidden="1" customHeight="1">
      <c r="AG1115" s="1"/>
      <c r="AH1115" s="1"/>
      <c r="AI1115" s="21" t="s">
        <v>2300</v>
      </c>
      <c r="AJ1115" s="21" t="s">
        <v>2301</v>
      </c>
      <c r="AK1115" s="3"/>
      <c r="AL1115" s="3"/>
    </row>
    <row r="1116" spans="33:38" ht="12.75" hidden="1" customHeight="1">
      <c r="AG1116" s="1"/>
      <c r="AH1116" s="1"/>
      <c r="AI1116" s="21" t="s">
        <v>2302</v>
      </c>
      <c r="AJ1116" s="21" t="s">
        <v>2303</v>
      </c>
      <c r="AK1116" s="3"/>
      <c r="AL1116" s="3"/>
    </row>
    <row r="1117" spans="33:38" ht="12.75" hidden="1" customHeight="1">
      <c r="AG1117" s="1"/>
      <c r="AH1117" s="1"/>
      <c r="AI1117" s="21" t="s">
        <v>2304</v>
      </c>
      <c r="AJ1117" s="21" t="s">
        <v>2305</v>
      </c>
      <c r="AK1117" s="3"/>
      <c r="AL1117" s="3"/>
    </row>
    <row r="1118" spans="33:38" ht="12.75" hidden="1" customHeight="1">
      <c r="AG1118" s="1"/>
      <c r="AH1118" s="1"/>
      <c r="AI1118" s="21" t="s">
        <v>2306</v>
      </c>
      <c r="AJ1118" s="21" t="s">
        <v>2307</v>
      </c>
      <c r="AK1118" s="3"/>
      <c r="AL1118" s="3"/>
    </row>
    <row r="1119" spans="33:38" ht="12.75" hidden="1" customHeight="1">
      <c r="AG1119" s="1"/>
      <c r="AH1119" s="1"/>
      <c r="AI1119" s="21" t="s">
        <v>2308</v>
      </c>
      <c r="AJ1119" s="21" t="s">
        <v>2309</v>
      </c>
      <c r="AK1119" s="3"/>
      <c r="AL1119" s="3"/>
    </row>
    <row r="1120" spans="33:38" ht="12.75" hidden="1" customHeight="1">
      <c r="AG1120" s="1"/>
      <c r="AH1120" s="1"/>
      <c r="AI1120" s="21" t="s">
        <v>2310</v>
      </c>
      <c r="AJ1120" s="21" t="s">
        <v>2311</v>
      </c>
      <c r="AK1120" s="3"/>
      <c r="AL1120" s="3"/>
    </row>
    <row r="1121" spans="33:38" ht="12.75" hidden="1" customHeight="1">
      <c r="AG1121" s="1"/>
      <c r="AH1121" s="1"/>
      <c r="AI1121" s="21" t="s">
        <v>2312</v>
      </c>
      <c r="AJ1121" s="21" t="s">
        <v>2313</v>
      </c>
      <c r="AK1121" s="3"/>
      <c r="AL1121" s="3"/>
    </row>
    <row r="1122" spans="33:38" ht="12.75" hidden="1" customHeight="1">
      <c r="AG1122" s="1"/>
      <c r="AH1122" s="1"/>
      <c r="AI1122" s="21" t="s">
        <v>2314</v>
      </c>
      <c r="AJ1122" s="21" t="s">
        <v>2315</v>
      </c>
      <c r="AK1122" s="3"/>
      <c r="AL1122" s="3"/>
    </row>
    <row r="1123" spans="33:38" ht="12.75" hidden="1" customHeight="1">
      <c r="AG1123" s="1"/>
      <c r="AH1123" s="1"/>
      <c r="AI1123" s="21" t="s">
        <v>2316</v>
      </c>
      <c r="AJ1123" s="21" t="s">
        <v>2317</v>
      </c>
      <c r="AK1123" s="3"/>
      <c r="AL1123" s="3"/>
    </row>
    <row r="1124" spans="33:38" ht="12.75" hidden="1" customHeight="1">
      <c r="AG1124" s="1"/>
      <c r="AH1124" s="1"/>
      <c r="AI1124" s="21" t="s">
        <v>2318</v>
      </c>
      <c r="AJ1124" s="21" t="s">
        <v>2319</v>
      </c>
      <c r="AK1124" s="3"/>
      <c r="AL1124" s="3"/>
    </row>
    <row r="1125" spans="33:38" ht="12.75" hidden="1" customHeight="1">
      <c r="AG1125" s="1"/>
      <c r="AH1125" s="1"/>
      <c r="AI1125" s="21" t="s">
        <v>2320</v>
      </c>
      <c r="AJ1125" s="21" t="s">
        <v>2321</v>
      </c>
      <c r="AK1125" s="3"/>
      <c r="AL1125" s="3"/>
    </row>
    <row r="1126" spans="33:38" ht="12.75" hidden="1" customHeight="1">
      <c r="AG1126" s="1"/>
      <c r="AH1126" s="1"/>
      <c r="AI1126" s="21" t="s">
        <v>2322</v>
      </c>
      <c r="AJ1126" s="21" t="s">
        <v>2323</v>
      </c>
      <c r="AK1126" s="3"/>
      <c r="AL1126" s="3"/>
    </row>
    <row r="1127" spans="33:38" ht="12.75" hidden="1" customHeight="1">
      <c r="AG1127" s="1"/>
      <c r="AH1127" s="1"/>
      <c r="AI1127" s="21" t="s">
        <v>2324</v>
      </c>
      <c r="AJ1127" s="21" t="s">
        <v>2325</v>
      </c>
      <c r="AK1127" s="3"/>
      <c r="AL1127" s="3"/>
    </row>
    <row r="1128" spans="33:38" ht="12.75" hidden="1" customHeight="1">
      <c r="AG1128" s="1"/>
      <c r="AH1128" s="1"/>
      <c r="AI1128" s="21" t="s">
        <v>2326</v>
      </c>
      <c r="AJ1128" s="21" t="s">
        <v>2327</v>
      </c>
      <c r="AK1128" s="3"/>
      <c r="AL1128" s="3"/>
    </row>
    <row r="1129" spans="33:38" ht="12.75" hidden="1" customHeight="1">
      <c r="AG1129" s="1"/>
      <c r="AH1129" s="1"/>
      <c r="AI1129" s="21" t="s">
        <v>2328</v>
      </c>
      <c r="AJ1129" s="21" t="s">
        <v>2329</v>
      </c>
      <c r="AK1129" s="3"/>
      <c r="AL1129" s="3"/>
    </row>
    <row r="1130" spans="33:38" ht="12.75" hidden="1" customHeight="1">
      <c r="AG1130" s="1"/>
      <c r="AH1130" s="1"/>
      <c r="AI1130" s="21" t="s">
        <v>2330</v>
      </c>
      <c r="AJ1130" s="21" t="s">
        <v>2331</v>
      </c>
      <c r="AK1130" s="3"/>
      <c r="AL1130" s="3"/>
    </row>
    <row r="1131" spans="33:38" ht="12.75" hidden="1" customHeight="1">
      <c r="AG1131" s="1"/>
      <c r="AH1131" s="1"/>
      <c r="AI1131" s="21" t="s">
        <v>2332</v>
      </c>
      <c r="AJ1131" s="21" t="s">
        <v>2333</v>
      </c>
      <c r="AK1131" s="3"/>
      <c r="AL1131" s="3"/>
    </row>
    <row r="1132" spans="33:38" ht="12.75" hidden="1" customHeight="1">
      <c r="AG1132" s="1"/>
      <c r="AH1132" s="1"/>
      <c r="AI1132" s="21" t="s">
        <v>2334</v>
      </c>
      <c r="AJ1132" s="21" t="s">
        <v>2335</v>
      </c>
      <c r="AK1132" s="3"/>
      <c r="AL1132" s="3"/>
    </row>
    <row r="1133" spans="33:38" ht="12.75" hidden="1" customHeight="1">
      <c r="AG1133" s="1"/>
      <c r="AH1133" s="1"/>
      <c r="AI1133" s="21" t="s">
        <v>2336</v>
      </c>
      <c r="AJ1133" s="21" t="s">
        <v>2337</v>
      </c>
      <c r="AK1133" s="3"/>
      <c r="AL1133" s="3"/>
    </row>
    <row r="1134" spans="33:38" ht="12.75" hidden="1" customHeight="1">
      <c r="AG1134" s="1"/>
      <c r="AH1134" s="1"/>
      <c r="AI1134" s="21" t="s">
        <v>2338</v>
      </c>
      <c r="AJ1134" s="21" t="s">
        <v>2339</v>
      </c>
      <c r="AK1134" s="3"/>
      <c r="AL1134" s="3"/>
    </row>
    <row r="1135" spans="33:38" ht="12.75" hidden="1" customHeight="1">
      <c r="AG1135" s="1"/>
      <c r="AH1135" s="1"/>
      <c r="AI1135" s="21" t="s">
        <v>2340</v>
      </c>
      <c r="AJ1135" s="21" t="s">
        <v>2341</v>
      </c>
      <c r="AK1135" s="3"/>
      <c r="AL1135" s="3"/>
    </row>
    <row r="1136" spans="33:38" ht="12.75" hidden="1" customHeight="1">
      <c r="AG1136" s="1"/>
      <c r="AH1136" s="1"/>
      <c r="AI1136" s="21" t="s">
        <v>2342</v>
      </c>
      <c r="AJ1136" s="21" t="s">
        <v>2343</v>
      </c>
      <c r="AK1136" s="3"/>
      <c r="AL1136" s="3"/>
    </row>
    <row r="1137" spans="33:38" ht="12.75" hidden="1" customHeight="1">
      <c r="AG1137" s="1"/>
      <c r="AH1137" s="1"/>
      <c r="AI1137" s="21" t="s">
        <v>2344</v>
      </c>
      <c r="AJ1137" s="21" t="s">
        <v>2345</v>
      </c>
      <c r="AK1137" s="3"/>
      <c r="AL1137" s="3"/>
    </row>
    <row r="1138" spans="33:38" ht="12.75" hidden="1" customHeight="1">
      <c r="AG1138" s="1"/>
      <c r="AH1138" s="1"/>
      <c r="AI1138" s="21" t="s">
        <v>2346</v>
      </c>
      <c r="AJ1138" s="21" t="s">
        <v>2347</v>
      </c>
      <c r="AK1138" s="3"/>
      <c r="AL1138" s="3"/>
    </row>
    <row r="1139" spans="33:38" ht="12.75" hidden="1" customHeight="1">
      <c r="AG1139" s="1"/>
      <c r="AH1139" s="1"/>
      <c r="AI1139" s="21" t="s">
        <v>2348</v>
      </c>
      <c r="AJ1139" s="21" t="s">
        <v>2349</v>
      </c>
      <c r="AK1139" s="3"/>
      <c r="AL1139" s="3"/>
    </row>
    <row r="1140" spans="33:38" ht="12.75" hidden="1" customHeight="1">
      <c r="AG1140" s="1"/>
      <c r="AH1140" s="1"/>
      <c r="AI1140" s="21" t="s">
        <v>2350</v>
      </c>
      <c r="AJ1140" s="21" t="s">
        <v>2351</v>
      </c>
      <c r="AK1140" s="3"/>
      <c r="AL1140" s="3"/>
    </row>
    <row r="1141" spans="33:38" ht="12.75" hidden="1" customHeight="1">
      <c r="AG1141" s="1"/>
      <c r="AH1141" s="1"/>
      <c r="AI1141" s="21" t="s">
        <v>2352</v>
      </c>
      <c r="AJ1141" s="21" t="s">
        <v>2353</v>
      </c>
      <c r="AK1141" s="3"/>
      <c r="AL1141" s="3"/>
    </row>
    <row r="1142" spans="33:38" ht="12.75" hidden="1" customHeight="1">
      <c r="AG1142" s="1"/>
      <c r="AH1142" s="1"/>
      <c r="AI1142" s="21" t="s">
        <v>2354</v>
      </c>
      <c r="AJ1142" s="21" t="s">
        <v>2355</v>
      </c>
      <c r="AK1142" s="3"/>
      <c r="AL1142" s="3"/>
    </row>
    <row r="1143" spans="33:38" ht="12.75" hidden="1" customHeight="1">
      <c r="AG1143" s="1"/>
      <c r="AH1143" s="1"/>
      <c r="AI1143" s="21" t="s">
        <v>2356</v>
      </c>
      <c r="AJ1143" s="21" t="s">
        <v>2357</v>
      </c>
      <c r="AK1143" s="3"/>
      <c r="AL1143" s="3"/>
    </row>
    <row r="1144" spans="33:38" ht="12.75" hidden="1" customHeight="1">
      <c r="AG1144" s="1"/>
      <c r="AH1144" s="1"/>
      <c r="AI1144" s="21" t="s">
        <v>2358</v>
      </c>
      <c r="AJ1144" s="21" t="s">
        <v>2359</v>
      </c>
      <c r="AK1144" s="3"/>
      <c r="AL1144" s="3"/>
    </row>
    <row r="1145" spans="33:38" ht="12.75" hidden="1" customHeight="1">
      <c r="AG1145" s="1"/>
      <c r="AH1145" s="1"/>
      <c r="AI1145" s="21" t="s">
        <v>2360</v>
      </c>
      <c r="AJ1145" s="21" t="s">
        <v>2361</v>
      </c>
      <c r="AK1145" s="3"/>
      <c r="AL1145" s="3"/>
    </row>
    <row r="1146" spans="33:38" ht="12.75" hidden="1" customHeight="1">
      <c r="AG1146" s="1"/>
      <c r="AH1146" s="1"/>
      <c r="AI1146" s="21" t="s">
        <v>2362</v>
      </c>
      <c r="AJ1146" s="21" t="s">
        <v>2363</v>
      </c>
      <c r="AK1146" s="3"/>
      <c r="AL1146" s="3"/>
    </row>
    <row r="1147" spans="33:38" ht="12.75" hidden="1" customHeight="1">
      <c r="AG1147" s="1"/>
      <c r="AH1147" s="1"/>
      <c r="AI1147" s="21" t="s">
        <v>2364</v>
      </c>
      <c r="AJ1147" s="21" t="s">
        <v>2365</v>
      </c>
      <c r="AK1147" s="3"/>
      <c r="AL1147" s="3"/>
    </row>
    <row r="1148" spans="33:38" ht="12.75" hidden="1" customHeight="1">
      <c r="AG1148" s="1"/>
      <c r="AH1148" s="1"/>
      <c r="AI1148" s="21" t="s">
        <v>2366</v>
      </c>
      <c r="AJ1148" s="21" t="s">
        <v>2367</v>
      </c>
      <c r="AK1148" s="3"/>
      <c r="AL1148" s="3"/>
    </row>
    <row r="1149" spans="33:38" ht="12.75" hidden="1" customHeight="1">
      <c r="AG1149" s="1"/>
      <c r="AH1149" s="1"/>
      <c r="AI1149" s="21" t="s">
        <v>2368</v>
      </c>
      <c r="AJ1149" s="21" t="s">
        <v>2369</v>
      </c>
      <c r="AK1149" s="3"/>
      <c r="AL1149" s="3"/>
    </row>
    <row r="1150" spans="33:38" ht="12.75" hidden="1" customHeight="1">
      <c r="AG1150" s="1"/>
      <c r="AH1150" s="1"/>
      <c r="AI1150" s="21" t="s">
        <v>2370</v>
      </c>
      <c r="AJ1150" s="21" t="s">
        <v>2371</v>
      </c>
      <c r="AK1150" s="3"/>
      <c r="AL1150" s="3"/>
    </row>
    <row r="1151" spans="33:38" ht="12.75" hidden="1" customHeight="1">
      <c r="AG1151" s="1"/>
      <c r="AH1151" s="1"/>
      <c r="AI1151" s="21" t="s">
        <v>2372</v>
      </c>
      <c r="AJ1151" s="21" t="s">
        <v>2373</v>
      </c>
      <c r="AK1151" s="3"/>
      <c r="AL1151" s="3"/>
    </row>
    <row r="1152" spans="33:38" ht="12.75" hidden="1" customHeight="1">
      <c r="AG1152" s="1"/>
      <c r="AH1152" s="1"/>
      <c r="AI1152" s="21" t="s">
        <v>2374</v>
      </c>
      <c r="AJ1152" s="21" t="s">
        <v>2375</v>
      </c>
      <c r="AK1152" s="3"/>
      <c r="AL1152" s="3"/>
    </row>
    <row r="1153" spans="33:38" ht="12.75" hidden="1" customHeight="1">
      <c r="AG1153" s="1"/>
      <c r="AH1153" s="1"/>
      <c r="AI1153" s="21" t="s">
        <v>2376</v>
      </c>
      <c r="AJ1153" s="21" t="s">
        <v>2377</v>
      </c>
      <c r="AK1153" s="3"/>
      <c r="AL1153" s="3"/>
    </row>
    <row r="1154" spans="33:38" ht="12.75" hidden="1" customHeight="1">
      <c r="AG1154" s="1"/>
      <c r="AH1154" s="1"/>
      <c r="AI1154" s="21" t="s">
        <v>2378</v>
      </c>
      <c r="AJ1154" s="21" t="s">
        <v>2379</v>
      </c>
      <c r="AK1154" s="3"/>
      <c r="AL1154" s="3"/>
    </row>
    <row r="1155" spans="33:38" ht="12.75" hidden="1" customHeight="1">
      <c r="AG1155" s="1"/>
      <c r="AH1155" s="1"/>
      <c r="AI1155" s="21" t="s">
        <v>2380</v>
      </c>
      <c r="AJ1155" s="21" t="s">
        <v>2381</v>
      </c>
      <c r="AK1155" s="3"/>
      <c r="AL1155" s="3"/>
    </row>
    <row r="1156" spans="33:38" ht="12.75" hidden="1" customHeight="1">
      <c r="AG1156" s="1"/>
      <c r="AH1156" s="1"/>
      <c r="AI1156" s="21" t="s">
        <v>2382</v>
      </c>
      <c r="AJ1156" s="21" t="s">
        <v>2383</v>
      </c>
      <c r="AK1156" s="3"/>
      <c r="AL1156" s="3"/>
    </row>
    <row r="1157" spans="33:38" ht="12.75" hidden="1" customHeight="1">
      <c r="AG1157" s="1"/>
      <c r="AH1157" s="1"/>
      <c r="AI1157" s="21" t="s">
        <v>2384</v>
      </c>
      <c r="AJ1157" s="21" t="s">
        <v>2385</v>
      </c>
      <c r="AK1157" s="3"/>
      <c r="AL1157" s="3"/>
    </row>
    <row r="1158" spans="33:38" ht="12.75" hidden="1" customHeight="1">
      <c r="AG1158" s="1"/>
      <c r="AH1158" s="1"/>
      <c r="AI1158" s="21" t="s">
        <v>2386</v>
      </c>
      <c r="AJ1158" s="21" t="s">
        <v>2387</v>
      </c>
      <c r="AK1158" s="3"/>
      <c r="AL1158" s="3"/>
    </row>
    <row r="1159" spans="33:38" ht="12.75" hidden="1" customHeight="1">
      <c r="AG1159" s="1"/>
      <c r="AH1159" s="1"/>
      <c r="AI1159" s="21" t="s">
        <v>2388</v>
      </c>
      <c r="AJ1159" s="21" t="s">
        <v>2389</v>
      </c>
      <c r="AK1159" s="3"/>
      <c r="AL1159" s="3"/>
    </row>
    <row r="1160" spans="33:38" ht="12.75" hidden="1" customHeight="1">
      <c r="AG1160" s="1"/>
      <c r="AH1160" s="1"/>
      <c r="AI1160" s="21" t="s">
        <v>2390</v>
      </c>
      <c r="AJ1160" s="21" t="s">
        <v>2391</v>
      </c>
      <c r="AK1160" s="3"/>
      <c r="AL1160" s="3"/>
    </row>
    <row r="1161" spans="33:38" ht="12.75" hidden="1" customHeight="1">
      <c r="AG1161" s="1"/>
      <c r="AH1161" s="1"/>
      <c r="AI1161" s="21" t="s">
        <v>2392</v>
      </c>
      <c r="AJ1161" s="21" t="s">
        <v>2393</v>
      </c>
      <c r="AK1161" s="3"/>
      <c r="AL1161" s="3"/>
    </row>
    <row r="1162" spans="33:38" ht="12.75" hidden="1" customHeight="1">
      <c r="AG1162" s="1"/>
      <c r="AH1162" s="1"/>
      <c r="AI1162" s="21" t="s">
        <v>2394</v>
      </c>
      <c r="AJ1162" s="21" t="s">
        <v>2395</v>
      </c>
      <c r="AK1162" s="3"/>
      <c r="AL1162" s="3"/>
    </row>
    <row r="1163" spans="33:38" ht="12.75" hidden="1" customHeight="1">
      <c r="AG1163" s="1"/>
      <c r="AH1163" s="1"/>
      <c r="AI1163" s="21" t="s">
        <v>2396</v>
      </c>
      <c r="AJ1163" s="21" t="s">
        <v>2397</v>
      </c>
      <c r="AK1163" s="3"/>
      <c r="AL1163" s="3"/>
    </row>
    <row r="1164" spans="33:38" ht="12.75" hidden="1" customHeight="1">
      <c r="AG1164" s="1"/>
      <c r="AH1164" s="1"/>
      <c r="AI1164" s="21" t="s">
        <v>2398</v>
      </c>
      <c r="AJ1164" s="21" t="s">
        <v>2399</v>
      </c>
      <c r="AK1164" s="3"/>
      <c r="AL1164" s="3"/>
    </row>
    <row r="1165" spans="33:38" ht="12.75" hidden="1" customHeight="1">
      <c r="AG1165" s="1"/>
      <c r="AH1165" s="1"/>
      <c r="AI1165" s="21" t="s">
        <v>2400</v>
      </c>
      <c r="AJ1165" s="21" t="s">
        <v>2401</v>
      </c>
      <c r="AK1165" s="3"/>
      <c r="AL1165" s="3"/>
    </row>
    <row r="1166" spans="33:38" ht="12.75" hidden="1" customHeight="1">
      <c r="AG1166" s="1"/>
      <c r="AH1166" s="1"/>
      <c r="AI1166" s="21" t="s">
        <v>2402</v>
      </c>
      <c r="AJ1166" s="21" t="s">
        <v>2403</v>
      </c>
      <c r="AK1166" s="3"/>
      <c r="AL1166" s="3"/>
    </row>
    <row r="1167" spans="33:38" ht="12.75" hidden="1" customHeight="1">
      <c r="AG1167" s="1"/>
      <c r="AH1167" s="1"/>
      <c r="AI1167" s="21" t="s">
        <v>2404</v>
      </c>
      <c r="AJ1167" s="21" t="s">
        <v>2405</v>
      </c>
      <c r="AK1167" s="3"/>
      <c r="AL1167" s="3"/>
    </row>
    <row r="1168" spans="33:38" ht="12.75" hidden="1" customHeight="1">
      <c r="AG1168" s="1"/>
      <c r="AH1168" s="1"/>
      <c r="AI1168" s="21" t="s">
        <v>2406</v>
      </c>
      <c r="AJ1168" s="21" t="s">
        <v>2407</v>
      </c>
      <c r="AK1168" s="3"/>
      <c r="AL1168" s="3"/>
    </row>
    <row r="1169" spans="33:38" ht="12.75" hidden="1" customHeight="1">
      <c r="AG1169" s="1"/>
      <c r="AH1169" s="1"/>
      <c r="AI1169" s="21" t="s">
        <v>2408</v>
      </c>
      <c r="AJ1169" s="21" t="s">
        <v>2409</v>
      </c>
      <c r="AK1169" s="3"/>
      <c r="AL1169" s="3"/>
    </row>
    <row r="1170" spans="33:38" ht="12.75" hidden="1" customHeight="1">
      <c r="AG1170" s="1"/>
      <c r="AH1170" s="1"/>
      <c r="AI1170" s="21" t="s">
        <v>2410</v>
      </c>
      <c r="AJ1170" s="21" t="s">
        <v>2411</v>
      </c>
      <c r="AK1170" s="3"/>
      <c r="AL1170" s="3"/>
    </row>
    <row r="1171" spans="33:38" ht="12.75" hidden="1" customHeight="1">
      <c r="AG1171" s="1"/>
      <c r="AH1171" s="1"/>
      <c r="AI1171" s="21" t="s">
        <v>2412</v>
      </c>
      <c r="AJ1171" s="21" t="s">
        <v>2413</v>
      </c>
      <c r="AK1171" s="3"/>
      <c r="AL1171" s="3"/>
    </row>
    <row r="1172" spans="33:38" ht="12.75" hidden="1" customHeight="1">
      <c r="AG1172" s="1"/>
      <c r="AH1172" s="1"/>
      <c r="AI1172" s="21" t="s">
        <v>2414</v>
      </c>
      <c r="AJ1172" s="21" t="s">
        <v>2415</v>
      </c>
      <c r="AK1172" s="3"/>
      <c r="AL1172" s="3"/>
    </row>
    <row r="1173" spans="33:38" ht="12.75" hidden="1" customHeight="1">
      <c r="AG1173" s="1"/>
      <c r="AH1173" s="1"/>
      <c r="AI1173" s="21" t="s">
        <v>2416</v>
      </c>
      <c r="AJ1173" s="21" t="s">
        <v>2355</v>
      </c>
      <c r="AK1173" s="3"/>
      <c r="AL1173" s="3"/>
    </row>
    <row r="1174" spans="33:38" ht="12.75" hidden="1" customHeight="1">
      <c r="AG1174" s="1"/>
      <c r="AH1174" s="1"/>
      <c r="AI1174" s="21" t="s">
        <v>2417</v>
      </c>
      <c r="AJ1174" s="21" t="s">
        <v>2418</v>
      </c>
      <c r="AK1174" s="3"/>
      <c r="AL1174" s="3"/>
    </row>
    <row r="1175" spans="33:38" ht="12.75" hidden="1" customHeight="1">
      <c r="AG1175" s="1"/>
      <c r="AH1175" s="1"/>
      <c r="AI1175" s="21" t="s">
        <v>2419</v>
      </c>
      <c r="AJ1175" s="21" t="s">
        <v>2420</v>
      </c>
      <c r="AK1175" s="3"/>
      <c r="AL1175" s="3"/>
    </row>
    <row r="1176" spans="33:38" ht="12.75" hidden="1" customHeight="1">
      <c r="AG1176" s="1"/>
      <c r="AH1176" s="1"/>
      <c r="AI1176" s="21" t="s">
        <v>2421</v>
      </c>
      <c r="AJ1176" s="21" t="s">
        <v>2422</v>
      </c>
      <c r="AK1176" s="3"/>
      <c r="AL1176" s="3"/>
    </row>
    <row r="1177" spans="33:38" ht="12.75" hidden="1" customHeight="1">
      <c r="AG1177" s="1"/>
      <c r="AH1177" s="1"/>
      <c r="AI1177" s="21" t="s">
        <v>2423</v>
      </c>
      <c r="AJ1177" s="21" t="s">
        <v>2424</v>
      </c>
      <c r="AK1177" s="3"/>
      <c r="AL1177" s="3"/>
    </row>
    <row r="1178" spans="33:38" ht="12.75" hidden="1" customHeight="1">
      <c r="AG1178" s="1"/>
      <c r="AH1178" s="1"/>
      <c r="AI1178" s="21" t="s">
        <v>2425</v>
      </c>
      <c r="AJ1178" s="21" t="s">
        <v>2426</v>
      </c>
      <c r="AK1178" s="3"/>
      <c r="AL1178" s="3"/>
    </row>
    <row r="1179" spans="33:38" ht="12.75" hidden="1" customHeight="1">
      <c r="AG1179" s="1"/>
      <c r="AH1179" s="1"/>
      <c r="AI1179" s="21" t="s">
        <v>2427</v>
      </c>
      <c r="AJ1179" s="21" t="s">
        <v>2428</v>
      </c>
      <c r="AK1179" s="3"/>
      <c r="AL1179" s="3"/>
    </row>
    <row r="1180" spans="33:38" ht="12.75" hidden="1" customHeight="1">
      <c r="AG1180" s="1"/>
      <c r="AH1180" s="1"/>
      <c r="AI1180" s="21" t="s">
        <v>2429</v>
      </c>
      <c r="AJ1180" s="21" t="s">
        <v>2430</v>
      </c>
      <c r="AK1180" s="3"/>
      <c r="AL1180" s="3"/>
    </row>
    <row r="1181" spans="33:38" ht="12.75" hidden="1" customHeight="1">
      <c r="AG1181" s="1"/>
      <c r="AH1181" s="1"/>
      <c r="AI1181" s="21" t="s">
        <v>2431</v>
      </c>
      <c r="AJ1181" s="21" t="s">
        <v>2432</v>
      </c>
      <c r="AK1181" s="3"/>
      <c r="AL1181" s="3"/>
    </row>
    <row r="1182" spans="33:38" ht="12.75" hidden="1" customHeight="1">
      <c r="AG1182" s="1"/>
      <c r="AH1182" s="1"/>
      <c r="AI1182" s="21" t="s">
        <v>2433</v>
      </c>
      <c r="AJ1182" s="21" t="s">
        <v>2434</v>
      </c>
      <c r="AK1182" s="3"/>
      <c r="AL1182" s="3"/>
    </row>
    <row r="1183" spans="33:38" ht="12.75" hidden="1" customHeight="1">
      <c r="AG1183" s="1"/>
      <c r="AH1183" s="1"/>
      <c r="AI1183" s="21" t="s">
        <v>2435</v>
      </c>
      <c r="AJ1183" s="21" t="s">
        <v>2436</v>
      </c>
      <c r="AK1183" s="3"/>
      <c r="AL1183" s="3"/>
    </row>
    <row r="1184" spans="33:38" ht="12.75" hidden="1" customHeight="1">
      <c r="AG1184" s="1"/>
      <c r="AH1184" s="1"/>
      <c r="AI1184" s="21" t="s">
        <v>2437</v>
      </c>
      <c r="AJ1184" s="21" t="s">
        <v>2438</v>
      </c>
      <c r="AK1184" s="3"/>
      <c r="AL1184" s="3"/>
    </row>
    <row r="1185" spans="33:38" ht="12.75" hidden="1" customHeight="1">
      <c r="AG1185" s="1"/>
      <c r="AH1185" s="1"/>
      <c r="AI1185" s="21" t="s">
        <v>2439</v>
      </c>
      <c r="AJ1185" s="21" t="s">
        <v>2440</v>
      </c>
      <c r="AK1185" s="3"/>
      <c r="AL1185" s="3"/>
    </row>
    <row r="1186" spans="33:38" ht="12.75" hidden="1" customHeight="1">
      <c r="AG1186" s="1"/>
      <c r="AH1186" s="1"/>
      <c r="AI1186" s="21" t="s">
        <v>2441</v>
      </c>
      <c r="AJ1186" s="21" t="s">
        <v>2442</v>
      </c>
      <c r="AK1186" s="3"/>
      <c r="AL1186" s="3"/>
    </row>
    <row r="1187" spans="33:38" ht="12.75" hidden="1" customHeight="1">
      <c r="AG1187" s="1"/>
      <c r="AH1187" s="1"/>
      <c r="AI1187" s="21" t="s">
        <v>2443</v>
      </c>
      <c r="AJ1187" s="21" t="s">
        <v>2444</v>
      </c>
      <c r="AK1187" s="3"/>
      <c r="AL1187" s="3"/>
    </row>
    <row r="1188" spans="33:38" ht="12.75" hidden="1" customHeight="1">
      <c r="AG1188" s="1"/>
      <c r="AH1188" s="1"/>
      <c r="AI1188" s="21" t="s">
        <v>2445</v>
      </c>
      <c r="AJ1188" s="21" t="s">
        <v>2446</v>
      </c>
      <c r="AK1188" s="3"/>
      <c r="AL1188" s="3"/>
    </row>
    <row r="1189" spans="33:38" ht="12.75" hidden="1" customHeight="1">
      <c r="AG1189" s="1"/>
      <c r="AH1189" s="1"/>
      <c r="AI1189" s="21" t="s">
        <v>2447</v>
      </c>
      <c r="AJ1189" s="21" t="s">
        <v>2448</v>
      </c>
      <c r="AK1189" s="3"/>
      <c r="AL1189" s="3"/>
    </row>
    <row r="1190" spans="33:38" ht="12.75" hidden="1" customHeight="1">
      <c r="AG1190" s="1"/>
      <c r="AH1190" s="1"/>
      <c r="AI1190" s="21" t="s">
        <v>2449</v>
      </c>
      <c r="AJ1190" s="21" t="s">
        <v>2450</v>
      </c>
      <c r="AK1190" s="3"/>
      <c r="AL1190" s="3"/>
    </row>
    <row r="1191" spans="33:38" ht="12.75" hidden="1" customHeight="1">
      <c r="AG1191" s="1"/>
      <c r="AH1191" s="1"/>
      <c r="AI1191" s="21" t="s">
        <v>2451</v>
      </c>
      <c r="AJ1191" s="21" t="s">
        <v>2452</v>
      </c>
      <c r="AK1191" s="3"/>
      <c r="AL1191" s="3"/>
    </row>
    <row r="1192" spans="33:38" ht="12.75" hidden="1" customHeight="1">
      <c r="AG1192" s="1"/>
      <c r="AH1192" s="1"/>
      <c r="AI1192" s="21" t="s">
        <v>2453</v>
      </c>
      <c r="AJ1192" s="21" t="s">
        <v>2454</v>
      </c>
      <c r="AK1192" s="3"/>
      <c r="AL1192" s="3"/>
    </row>
    <row r="1193" spans="33:38" ht="12.75" hidden="1" customHeight="1">
      <c r="AG1193" s="1"/>
      <c r="AH1193" s="1"/>
      <c r="AI1193" s="21" t="s">
        <v>2455</v>
      </c>
      <c r="AJ1193" s="21" t="s">
        <v>2456</v>
      </c>
      <c r="AK1193" s="3"/>
      <c r="AL1193" s="3"/>
    </row>
    <row r="1194" spans="33:38" ht="12.75" hidden="1" customHeight="1">
      <c r="AG1194" s="1"/>
      <c r="AH1194" s="1"/>
      <c r="AI1194" s="21" t="s">
        <v>2457</v>
      </c>
      <c r="AJ1194" s="21" t="s">
        <v>2458</v>
      </c>
      <c r="AK1194" s="3"/>
      <c r="AL1194" s="3"/>
    </row>
    <row r="1195" spans="33:38" ht="12.75" hidden="1" customHeight="1">
      <c r="AG1195" s="1"/>
      <c r="AH1195" s="1"/>
      <c r="AI1195" s="21" t="s">
        <v>2459</v>
      </c>
      <c r="AJ1195" s="21" t="s">
        <v>2460</v>
      </c>
      <c r="AK1195" s="3"/>
      <c r="AL1195" s="3"/>
    </row>
    <row r="1196" spans="33:38" ht="12.75" hidden="1" customHeight="1">
      <c r="AG1196" s="1"/>
      <c r="AH1196" s="1"/>
      <c r="AI1196" s="21" t="s">
        <v>2461</v>
      </c>
      <c r="AJ1196" s="21" t="s">
        <v>2462</v>
      </c>
      <c r="AK1196" s="3"/>
      <c r="AL1196" s="3"/>
    </row>
    <row r="1197" spans="33:38" ht="12.75" hidden="1" customHeight="1">
      <c r="AG1197" s="1"/>
      <c r="AH1197" s="1"/>
      <c r="AI1197" s="21" t="s">
        <v>2463</v>
      </c>
      <c r="AJ1197" s="21" t="s">
        <v>2464</v>
      </c>
      <c r="AK1197" s="3"/>
      <c r="AL1197" s="3"/>
    </row>
    <row r="1198" spans="33:38" ht="12.75" hidden="1" customHeight="1">
      <c r="AG1198" s="1"/>
      <c r="AH1198" s="1"/>
      <c r="AI1198" s="21" t="s">
        <v>2465</v>
      </c>
      <c r="AJ1198" s="21" t="s">
        <v>2466</v>
      </c>
      <c r="AK1198" s="3"/>
      <c r="AL1198" s="3"/>
    </row>
    <row r="1199" spans="33:38" ht="12.75" hidden="1" customHeight="1">
      <c r="AG1199" s="1"/>
      <c r="AH1199" s="1"/>
      <c r="AI1199" s="21" t="s">
        <v>2467</v>
      </c>
      <c r="AJ1199" s="21" t="s">
        <v>2468</v>
      </c>
      <c r="AK1199" s="3"/>
      <c r="AL1199" s="3"/>
    </row>
    <row r="1200" spans="33:38" ht="12.75" hidden="1" customHeight="1">
      <c r="AG1200" s="1"/>
      <c r="AH1200" s="1"/>
      <c r="AI1200" s="21" t="s">
        <v>2469</v>
      </c>
      <c r="AJ1200" s="21" t="s">
        <v>2470</v>
      </c>
      <c r="AK1200" s="3"/>
      <c r="AL1200" s="3"/>
    </row>
    <row r="1201" spans="33:38" ht="12.75" hidden="1" customHeight="1">
      <c r="AG1201" s="1"/>
      <c r="AH1201" s="1"/>
      <c r="AI1201" s="21" t="s">
        <v>2471</v>
      </c>
      <c r="AJ1201" s="21" t="s">
        <v>738</v>
      </c>
      <c r="AK1201" s="3"/>
      <c r="AL1201" s="3"/>
    </row>
    <row r="1202" spans="33:38" ht="12.75" hidden="1" customHeight="1">
      <c r="AG1202" s="1"/>
      <c r="AH1202" s="1"/>
      <c r="AI1202" s="21" t="s">
        <v>2472</v>
      </c>
      <c r="AJ1202" s="21" t="s">
        <v>2473</v>
      </c>
      <c r="AK1202" s="3"/>
      <c r="AL1202" s="3"/>
    </row>
    <row r="1203" spans="33:38" ht="12.75" hidden="1" customHeight="1">
      <c r="AG1203" s="1"/>
      <c r="AH1203" s="1"/>
      <c r="AI1203" s="21" t="s">
        <v>2474</v>
      </c>
      <c r="AJ1203" s="21" t="s">
        <v>2475</v>
      </c>
      <c r="AK1203" s="3"/>
      <c r="AL1203" s="3"/>
    </row>
    <row r="1204" spans="33:38" ht="12.75" hidden="1" customHeight="1">
      <c r="AG1204" s="1"/>
      <c r="AH1204" s="1"/>
      <c r="AI1204" s="21" t="s">
        <v>2476</v>
      </c>
      <c r="AJ1204" s="21" t="s">
        <v>2477</v>
      </c>
      <c r="AK1204" s="3"/>
      <c r="AL1204" s="3"/>
    </row>
    <row r="1205" spans="33:38" ht="12.75" hidden="1" customHeight="1">
      <c r="AG1205" s="1"/>
      <c r="AH1205" s="1"/>
      <c r="AI1205" s="21" t="s">
        <v>2478</v>
      </c>
      <c r="AJ1205" s="21" t="s">
        <v>2479</v>
      </c>
      <c r="AK1205" s="3"/>
      <c r="AL1205" s="3"/>
    </row>
    <row r="1206" spans="33:38" ht="12.75" hidden="1" customHeight="1">
      <c r="AG1206" s="1"/>
      <c r="AH1206" s="1"/>
      <c r="AI1206" s="21" t="s">
        <v>2480</v>
      </c>
      <c r="AJ1206" s="21" t="s">
        <v>2481</v>
      </c>
      <c r="AK1206" s="3"/>
      <c r="AL1206" s="3"/>
    </row>
    <row r="1207" spans="33:38" ht="12.75" hidden="1" customHeight="1">
      <c r="AG1207" s="1"/>
      <c r="AH1207" s="1"/>
      <c r="AI1207" s="21" t="s">
        <v>2482</v>
      </c>
      <c r="AJ1207" s="21" t="s">
        <v>2483</v>
      </c>
      <c r="AK1207" s="3"/>
      <c r="AL1207" s="3"/>
    </row>
    <row r="1208" spans="33:38" ht="12.75" hidden="1" customHeight="1">
      <c r="AG1208" s="1"/>
      <c r="AH1208" s="1"/>
      <c r="AI1208" s="21" t="s">
        <v>2484</v>
      </c>
      <c r="AJ1208" s="21" t="s">
        <v>2485</v>
      </c>
      <c r="AK1208" s="3"/>
      <c r="AL1208" s="3"/>
    </row>
    <row r="1209" spans="33:38" ht="12.75" hidden="1" customHeight="1">
      <c r="AG1209" s="1"/>
      <c r="AH1209" s="1"/>
      <c r="AI1209" s="21" t="s">
        <v>2486</v>
      </c>
      <c r="AJ1209" s="21" t="s">
        <v>2487</v>
      </c>
      <c r="AK1209" s="3"/>
      <c r="AL1209" s="3"/>
    </row>
    <row r="1210" spans="33:38" ht="12.75" hidden="1" customHeight="1">
      <c r="AG1210" s="1"/>
      <c r="AH1210" s="1"/>
      <c r="AI1210" s="21" t="s">
        <v>2488</v>
      </c>
      <c r="AJ1210" s="21" t="s">
        <v>2489</v>
      </c>
      <c r="AK1210" s="3"/>
      <c r="AL1210" s="3"/>
    </row>
    <row r="1211" spans="33:38" ht="12.75" hidden="1" customHeight="1">
      <c r="AG1211" s="1"/>
      <c r="AH1211" s="1"/>
      <c r="AI1211" s="21" t="s">
        <v>2490</v>
      </c>
      <c r="AJ1211" s="21" t="s">
        <v>2491</v>
      </c>
      <c r="AK1211" s="3"/>
      <c r="AL1211" s="3"/>
    </row>
    <row r="1212" spans="33:38" ht="12.75" hidden="1" customHeight="1">
      <c r="AG1212" s="1"/>
      <c r="AH1212" s="1"/>
      <c r="AI1212" s="21" t="s">
        <v>2492</v>
      </c>
      <c r="AJ1212" s="21" t="s">
        <v>2493</v>
      </c>
      <c r="AK1212" s="3"/>
      <c r="AL1212" s="3"/>
    </row>
    <row r="1213" spans="33:38" ht="12.75" hidden="1" customHeight="1">
      <c r="AG1213" s="1"/>
      <c r="AH1213" s="1"/>
      <c r="AI1213" s="21" t="s">
        <v>2494</v>
      </c>
      <c r="AJ1213" s="21" t="s">
        <v>2495</v>
      </c>
      <c r="AK1213" s="3"/>
      <c r="AL1213" s="3"/>
    </row>
    <row r="1214" spans="33:38" ht="12.75" hidden="1" customHeight="1">
      <c r="AG1214" s="1"/>
      <c r="AH1214" s="1"/>
      <c r="AI1214" s="21" t="s">
        <v>2496</v>
      </c>
      <c r="AJ1214" s="21" t="s">
        <v>2497</v>
      </c>
      <c r="AK1214" s="3"/>
      <c r="AL1214" s="3"/>
    </row>
    <row r="1215" spans="33:38" ht="12.75" hidden="1" customHeight="1">
      <c r="AG1215" s="1"/>
      <c r="AH1215" s="1"/>
      <c r="AI1215" s="21" t="s">
        <v>2498</v>
      </c>
      <c r="AJ1215" s="21" t="s">
        <v>2499</v>
      </c>
      <c r="AK1215" s="3"/>
      <c r="AL1215" s="3"/>
    </row>
    <row r="1216" spans="33:38" ht="12.75" hidden="1" customHeight="1">
      <c r="AG1216" s="1"/>
      <c r="AH1216" s="1"/>
      <c r="AI1216" s="21" t="s">
        <v>2500</v>
      </c>
      <c r="AJ1216" s="21" t="s">
        <v>2501</v>
      </c>
      <c r="AK1216" s="3"/>
      <c r="AL1216" s="3"/>
    </row>
    <row r="1217" spans="33:38" ht="12.75" hidden="1" customHeight="1">
      <c r="AG1217" s="1"/>
      <c r="AH1217" s="1"/>
      <c r="AI1217" s="21" t="s">
        <v>2502</v>
      </c>
      <c r="AJ1217" s="21" t="s">
        <v>2503</v>
      </c>
      <c r="AK1217" s="3"/>
      <c r="AL1217" s="3"/>
    </row>
    <row r="1218" spans="33:38" ht="12.75" hidden="1" customHeight="1">
      <c r="AG1218" s="1"/>
      <c r="AH1218" s="1"/>
      <c r="AI1218" s="21" t="s">
        <v>2504</v>
      </c>
      <c r="AJ1218" s="21" t="s">
        <v>2505</v>
      </c>
      <c r="AK1218" s="3"/>
      <c r="AL1218" s="3"/>
    </row>
    <row r="1219" spans="33:38" ht="12.75" hidden="1" customHeight="1">
      <c r="AG1219" s="1"/>
      <c r="AH1219" s="1"/>
      <c r="AI1219" s="21" t="s">
        <v>2506</v>
      </c>
      <c r="AJ1219" s="21" t="s">
        <v>2507</v>
      </c>
      <c r="AK1219" s="3"/>
      <c r="AL1219" s="3"/>
    </row>
    <row r="1220" spans="33:38" ht="12.75" hidden="1" customHeight="1">
      <c r="AG1220" s="1"/>
      <c r="AH1220" s="1"/>
      <c r="AI1220" s="21" t="s">
        <v>2508</v>
      </c>
      <c r="AJ1220" s="21" t="s">
        <v>2509</v>
      </c>
      <c r="AK1220" s="3"/>
      <c r="AL1220" s="3"/>
    </row>
    <row r="1221" spans="33:38" ht="12.75" hidden="1" customHeight="1">
      <c r="AG1221" s="1"/>
      <c r="AH1221" s="1"/>
      <c r="AI1221" s="21" t="s">
        <v>2510</v>
      </c>
      <c r="AJ1221" s="21" t="s">
        <v>2511</v>
      </c>
      <c r="AK1221" s="3"/>
      <c r="AL1221" s="3"/>
    </row>
    <row r="1222" spans="33:38" ht="12.75" hidden="1" customHeight="1">
      <c r="AG1222" s="1"/>
      <c r="AH1222" s="1"/>
      <c r="AI1222" s="21" t="s">
        <v>2512</v>
      </c>
      <c r="AJ1222" s="21" t="s">
        <v>2513</v>
      </c>
      <c r="AK1222" s="3"/>
      <c r="AL1222" s="3"/>
    </row>
    <row r="1223" spans="33:38" ht="12.75" hidden="1" customHeight="1">
      <c r="AG1223" s="1"/>
      <c r="AH1223" s="1"/>
      <c r="AI1223" s="21" t="s">
        <v>2514</v>
      </c>
      <c r="AJ1223" s="21" t="s">
        <v>2515</v>
      </c>
      <c r="AK1223" s="3"/>
      <c r="AL1223" s="3"/>
    </row>
    <row r="1224" spans="33:38" ht="12.75" hidden="1" customHeight="1">
      <c r="AG1224" s="1"/>
      <c r="AH1224" s="1"/>
      <c r="AI1224" s="21" t="s">
        <v>2516</v>
      </c>
      <c r="AJ1224" s="21" t="s">
        <v>2517</v>
      </c>
      <c r="AK1224" s="3"/>
      <c r="AL1224" s="3"/>
    </row>
    <row r="1225" spans="33:38" ht="12.75" hidden="1" customHeight="1">
      <c r="AG1225" s="1"/>
      <c r="AH1225" s="1"/>
      <c r="AI1225" s="21" t="s">
        <v>2518</v>
      </c>
      <c r="AJ1225" s="21" t="s">
        <v>2519</v>
      </c>
      <c r="AK1225" s="3"/>
      <c r="AL1225" s="3"/>
    </row>
    <row r="1226" spans="33:38" ht="12.75" hidden="1" customHeight="1">
      <c r="AG1226" s="1"/>
      <c r="AH1226" s="1"/>
      <c r="AI1226" s="21" t="s">
        <v>2520</v>
      </c>
      <c r="AJ1226" s="21" t="s">
        <v>2521</v>
      </c>
      <c r="AK1226" s="3"/>
      <c r="AL1226" s="3"/>
    </row>
    <row r="1227" spans="33:38" ht="12.75" hidden="1" customHeight="1">
      <c r="AG1227" s="1"/>
      <c r="AH1227" s="1"/>
      <c r="AI1227" s="21" t="s">
        <v>2522</v>
      </c>
      <c r="AJ1227" s="21" t="s">
        <v>2523</v>
      </c>
      <c r="AK1227" s="3"/>
      <c r="AL1227" s="3"/>
    </row>
    <row r="1228" spans="33:38" ht="12.75" hidden="1" customHeight="1">
      <c r="AG1228" s="1"/>
      <c r="AH1228" s="1"/>
      <c r="AI1228" s="21" t="s">
        <v>2524</v>
      </c>
      <c r="AJ1228" s="21" t="s">
        <v>2525</v>
      </c>
      <c r="AK1228" s="3"/>
      <c r="AL1228" s="3"/>
    </row>
    <row r="1229" spans="33:38" ht="12.75" hidden="1" customHeight="1">
      <c r="AG1229" s="1"/>
      <c r="AH1229" s="1"/>
      <c r="AI1229" s="21" t="s">
        <v>2526</v>
      </c>
      <c r="AJ1229" s="21" t="s">
        <v>2527</v>
      </c>
      <c r="AK1229" s="3"/>
      <c r="AL1229" s="3"/>
    </row>
    <row r="1230" spans="33:38" ht="12.75" hidden="1" customHeight="1">
      <c r="AG1230" s="1"/>
      <c r="AH1230" s="1"/>
      <c r="AI1230" s="21" t="s">
        <v>2528</v>
      </c>
      <c r="AJ1230" s="21" t="s">
        <v>2529</v>
      </c>
      <c r="AK1230" s="3"/>
      <c r="AL1230" s="3"/>
    </row>
    <row r="1231" spans="33:38" ht="12.75" hidden="1" customHeight="1">
      <c r="AG1231" s="1"/>
      <c r="AH1231" s="1"/>
      <c r="AI1231" s="21" t="s">
        <v>2530</v>
      </c>
      <c r="AJ1231" s="21" t="s">
        <v>2531</v>
      </c>
      <c r="AK1231" s="3"/>
      <c r="AL1231" s="3"/>
    </row>
    <row r="1232" spans="33:38" ht="12.75" hidden="1" customHeight="1">
      <c r="AG1232" s="1"/>
      <c r="AH1232" s="1"/>
      <c r="AI1232" s="21" t="s">
        <v>2532</v>
      </c>
      <c r="AJ1232" s="21" t="s">
        <v>2533</v>
      </c>
      <c r="AK1232" s="3"/>
      <c r="AL1232" s="3"/>
    </row>
    <row r="1233" spans="33:38" ht="12.75" hidden="1" customHeight="1">
      <c r="AG1233" s="1"/>
      <c r="AH1233" s="1"/>
      <c r="AI1233" s="21" t="s">
        <v>2534</v>
      </c>
      <c r="AJ1233" s="21" t="s">
        <v>2535</v>
      </c>
      <c r="AK1233" s="228"/>
      <c r="AL1233" s="3"/>
    </row>
    <row r="1234" spans="33:38" ht="12.75" hidden="1" customHeight="1">
      <c r="AG1234" s="1"/>
      <c r="AH1234" s="1"/>
      <c r="AI1234" s="21" t="s">
        <v>2536</v>
      </c>
      <c r="AJ1234" s="21" t="s">
        <v>2537</v>
      </c>
      <c r="AK1234" s="228"/>
      <c r="AL1234" s="3"/>
    </row>
    <row r="1235" spans="33:38" ht="12.75" hidden="1" customHeight="1">
      <c r="AG1235" s="1"/>
      <c r="AH1235" s="1"/>
      <c r="AI1235" s="21" t="s">
        <v>2538</v>
      </c>
      <c r="AJ1235" s="21" t="s">
        <v>2539</v>
      </c>
      <c r="AK1235" s="228"/>
      <c r="AL1235" s="3"/>
    </row>
    <row r="1236" spans="33:38" ht="12.75" hidden="1" customHeight="1">
      <c r="AG1236" s="1"/>
      <c r="AH1236" s="1"/>
      <c r="AI1236" s="21" t="s">
        <v>2540</v>
      </c>
      <c r="AJ1236" s="21" t="s">
        <v>2541</v>
      </c>
      <c r="AK1236" s="228"/>
      <c r="AL1236" s="3"/>
    </row>
    <row r="1237" spans="33:38" ht="12.75" hidden="1" customHeight="1">
      <c r="AG1237" s="1"/>
      <c r="AH1237" s="1"/>
      <c r="AI1237" s="21" t="s">
        <v>2542</v>
      </c>
      <c r="AJ1237" s="21" t="s">
        <v>2543</v>
      </c>
      <c r="AK1237" s="229"/>
      <c r="AL1237" s="3"/>
    </row>
    <row r="1238" spans="33:38" ht="12.75" hidden="1" customHeight="1">
      <c r="AG1238" s="1"/>
      <c r="AH1238" s="1"/>
      <c r="AI1238" s="21" t="s">
        <v>2544</v>
      </c>
      <c r="AJ1238" s="21" t="s">
        <v>2545</v>
      </c>
      <c r="AK1238" s="229"/>
      <c r="AL1238" s="3"/>
    </row>
    <row r="1239" spans="33:38" ht="12.75" hidden="1" customHeight="1">
      <c r="AG1239" s="1"/>
      <c r="AH1239" s="1"/>
      <c r="AI1239" s="21" t="s">
        <v>2546</v>
      </c>
      <c r="AJ1239" s="21" t="s">
        <v>2547</v>
      </c>
      <c r="AK1239" s="228"/>
      <c r="AL1239" s="3"/>
    </row>
    <row r="1240" spans="33:38" ht="12.75" hidden="1" customHeight="1">
      <c r="AG1240" s="1"/>
      <c r="AH1240" s="1"/>
      <c r="AI1240" s="21" t="s">
        <v>2548</v>
      </c>
      <c r="AJ1240" s="21" t="s">
        <v>2549</v>
      </c>
      <c r="AK1240" s="228"/>
      <c r="AL1240" s="3"/>
    </row>
    <row r="1241" spans="33:38" ht="12.75" hidden="1" customHeight="1">
      <c r="AG1241" s="1"/>
      <c r="AH1241" s="1"/>
      <c r="AI1241" s="21" t="s">
        <v>2550</v>
      </c>
      <c r="AJ1241" s="21" t="s">
        <v>2551</v>
      </c>
      <c r="AK1241" s="228"/>
      <c r="AL1241" s="3"/>
    </row>
    <row r="1242" spans="33:38" ht="12.75" hidden="1" customHeight="1">
      <c r="AG1242" s="1"/>
      <c r="AH1242" s="1"/>
      <c r="AI1242" s="21" t="s">
        <v>3523</v>
      </c>
      <c r="AJ1242" s="21" t="s">
        <v>2552</v>
      </c>
      <c r="AK1242" s="228"/>
      <c r="AL1242" s="3"/>
    </row>
    <row r="1243" spans="33:38" ht="12.75" hidden="1" customHeight="1">
      <c r="AG1243" s="1"/>
      <c r="AH1243" s="1"/>
      <c r="AI1243" s="21" t="s">
        <v>3524</v>
      </c>
      <c r="AJ1243" s="21" t="s">
        <v>2553</v>
      </c>
      <c r="AK1243" s="3"/>
      <c r="AL1243" s="3"/>
    </row>
    <row r="1244" spans="33:38" ht="12.75" hidden="1" customHeight="1">
      <c r="AG1244" s="1"/>
      <c r="AH1244" s="1"/>
      <c r="AI1244" s="21" t="s">
        <v>2554</v>
      </c>
      <c r="AJ1244" s="21" t="s">
        <v>2555</v>
      </c>
      <c r="AK1244" s="3"/>
      <c r="AL1244" s="3"/>
    </row>
    <row r="1245" spans="33:38" ht="12.75" hidden="1" customHeight="1">
      <c r="AG1245" s="1"/>
      <c r="AH1245" s="1"/>
      <c r="AI1245" s="21" t="s">
        <v>2556</v>
      </c>
      <c r="AJ1245" s="21" t="s">
        <v>2557</v>
      </c>
      <c r="AK1245" s="3"/>
      <c r="AL1245" s="3"/>
    </row>
    <row r="1246" spans="33:38" ht="12.75" hidden="1" customHeight="1">
      <c r="AG1246" s="1"/>
      <c r="AH1246" s="1"/>
      <c r="AI1246" s="21" t="s">
        <v>2558</v>
      </c>
      <c r="AJ1246" s="21" t="s">
        <v>2559</v>
      </c>
      <c r="AK1246" s="3"/>
      <c r="AL1246" s="3"/>
    </row>
    <row r="1247" spans="33:38" ht="12.75" hidden="1" customHeight="1">
      <c r="AG1247" s="1"/>
      <c r="AH1247" s="1"/>
      <c r="AI1247" s="21" t="s">
        <v>2560</v>
      </c>
      <c r="AJ1247" s="21" t="s">
        <v>2561</v>
      </c>
      <c r="AK1247" s="3"/>
      <c r="AL1247" s="3"/>
    </row>
    <row r="1248" spans="33:38" ht="12.75" hidden="1" customHeight="1">
      <c r="AG1248" s="1"/>
      <c r="AH1248" s="1"/>
      <c r="AI1248" s="21" t="s">
        <v>2562</v>
      </c>
      <c r="AJ1248" s="21" t="s">
        <v>2563</v>
      </c>
      <c r="AK1248" s="3"/>
      <c r="AL1248" s="3"/>
    </row>
    <row r="1249" spans="33:38" ht="12.75" hidden="1" customHeight="1">
      <c r="AG1249" s="1"/>
      <c r="AH1249" s="1"/>
      <c r="AI1249" s="21" t="s">
        <v>2564</v>
      </c>
      <c r="AJ1249" s="21" t="s">
        <v>2565</v>
      </c>
      <c r="AK1249" s="3"/>
      <c r="AL1249" s="3"/>
    </row>
    <row r="1250" spans="33:38" ht="12.75" hidden="1" customHeight="1">
      <c r="AG1250" s="1"/>
      <c r="AH1250" s="1"/>
      <c r="AI1250" s="21" t="s">
        <v>2566</v>
      </c>
      <c r="AJ1250" s="21" t="s">
        <v>2567</v>
      </c>
      <c r="AK1250" s="3"/>
      <c r="AL1250" s="3"/>
    </row>
    <row r="1251" spans="33:38" ht="12.75" hidden="1" customHeight="1">
      <c r="AG1251" s="1"/>
      <c r="AH1251" s="1"/>
      <c r="AI1251" s="21" t="s">
        <v>2568</v>
      </c>
      <c r="AJ1251" s="21" t="s">
        <v>2569</v>
      </c>
      <c r="AK1251" s="3"/>
      <c r="AL1251" s="3"/>
    </row>
    <row r="1252" spans="33:38" ht="12.75" hidden="1" customHeight="1">
      <c r="AG1252" s="1"/>
      <c r="AH1252" s="1"/>
      <c r="AI1252" s="21" t="s">
        <v>2570</v>
      </c>
      <c r="AJ1252" s="21" t="s">
        <v>2571</v>
      </c>
      <c r="AK1252" s="3"/>
      <c r="AL1252" s="3"/>
    </row>
    <row r="1253" spans="33:38" ht="12.75" hidden="1" customHeight="1">
      <c r="AG1253" s="1"/>
      <c r="AH1253" s="1"/>
      <c r="AI1253" s="21" t="s">
        <v>2572</v>
      </c>
      <c r="AJ1253" s="21" t="s">
        <v>2573</v>
      </c>
      <c r="AK1253" s="3"/>
      <c r="AL1253" s="3"/>
    </row>
    <row r="1254" spans="33:38" ht="12.75" hidden="1" customHeight="1">
      <c r="AG1254" s="1"/>
      <c r="AH1254" s="1"/>
      <c r="AI1254" s="21" t="s">
        <v>2574</v>
      </c>
      <c r="AJ1254" s="21" t="s">
        <v>2575</v>
      </c>
      <c r="AK1254" s="3"/>
      <c r="AL1254" s="3"/>
    </row>
    <row r="1255" spans="33:38" ht="12.75" hidden="1" customHeight="1">
      <c r="AG1255" s="1"/>
      <c r="AH1255" s="1"/>
      <c r="AI1255" s="21" t="s">
        <v>2576</v>
      </c>
      <c r="AJ1255" s="21" t="s">
        <v>2577</v>
      </c>
      <c r="AK1255" s="3"/>
      <c r="AL1255" s="3"/>
    </row>
    <row r="1256" spans="33:38" ht="12.75" hidden="1" customHeight="1">
      <c r="AG1256" s="1"/>
      <c r="AH1256" s="1"/>
      <c r="AI1256" s="21" t="s">
        <v>2578</v>
      </c>
      <c r="AJ1256" s="21" t="s">
        <v>2579</v>
      </c>
      <c r="AK1256" s="3"/>
      <c r="AL1256" s="3"/>
    </row>
    <row r="1257" spans="33:38" ht="12.75" hidden="1" customHeight="1">
      <c r="AG1257" s="1"/>
      <c r="AH1257" s="1"/>
      <c r="AI1257" s="21" t="s">
        <v>2580</v>
      </c>
      <c r="AJ1257" s="21" t="s">
        <v>2581</v>
      </c>
      <c r="AK1257" s="3"/>
      <c r="AL1257" s="3"/>
    </row>
    <row r="1258" spans="33:38" ht="12.75" hidden="1" customHeight="1">
      <c r="AG1258" s="1"/>
      <c r="AH1258" s="1"/>
      <c r="AI1258" s="21" t="s">
        <v>2582</v>
      </c>
      <c r="AJ1258" s="21" t="s">
        <v>2583</v>
      </c>
      <c r="AK1258" s="3"/>
      <c r="AL1258" s="3"/>
    </row>
    <row r="1259" spans="33:38" ht="12.75" hidden="1" customHeight="1">
      <c r="AG1259" s="1"/>
      <c r="AH1259" s="1"/>
      <c r="AI1259" s="21" t="s">
        <v>2584</v>
      </c>
      <c r="AJ1259" s="21" t="s">
        <v>2585</v>
      </c>
      <c r="AK1259" s="3"/>
      <c r="AL1259" s="3"/>
    </row>
    <row r="1260" spans="33:38" ht="12.75" hidden="1" customHeight="1">
      <c r="AG1260" s="1"/>
      <c r="AH1260" s="1"/>
      <c r="AI1260" s="21" t="s">
        <v>2586</v>
      </c>
      <c r="AJ1260" s="21" t="s">
        <v>2587</v>
      </c>
      <c r="AK1260" s="3"/>
      <c r="AL1260" s="3"/>
    </row>
    <row r="1261" spans="33:38" ht="12.75" hidden="1" customHeight="1">
      <c r="AG1261" s="1"/>
      <c r="AH1261" s="1"/>
      <c r="AI1261" s="21" t="s">
        <v>2588</v>
      </c>
      <c r="AJ1261" s="21" t="s">
        <v>2589</v>
      </c>
      <c r="AK1261" s="3"/>
      <c r="AL1261" s="3"/>
    </row>
    <row r="1262" spans="33:38" ht="12.75" hidden="1" customHeight="1">
      <c r="AG1262" s="1"/>
      <c r="AH1262" s="1"/>
      <c r="AI1262" s="21" t="s">
        <v>2590</v>
      </c>
      <c r="AJ1262" s="21" t="s">
        <v>2591</v>
      </c>
      <c r="AK1262" s="3"/>
      <c r="AL1262" s="3"/>
    </row>
    <row r="1263" spans="33:38" ht="12.75" hidden="1" customHeight="1">
      <c r="AG1263" s="1"/>
      <c r="AH1263" s="1"/>
      <c r="AI1263" s="21" t="s">
        <v>2592</v>
      </c>
      <c r="AJ1263" s="21" t="s">
        <v>2593</v>
      </c>
      <c r="AK1263" s="3"/>
      <c r="AL1263" s="3"/>
    </row>
    <row r="1264" spans="33:38" ht="12.75" hidden="1" customHeight="1">
      <c r="AG1264" s="1"/>
      <c r="AH1264" s="1"/>
      <c r="AI1264" s="21" t="s">
        <v>2594</v>
      </c>
      <c r="AJ1264" s="21" t="s">
        <v>2595</v>
      </c>
      <c r="AK1264" s="3"/>
      <c r="AL1264" s="3"/>
    </row>
    <row r="1265" spans="33:38" ht="12.75" hidden="1" customHeight="1">
      <c r="AG1265" s="1"/>
      <c r="AH1265" s="1"/>
      <c r="AI1265" s="21" t="s">
        <v>2596</v>
      </c>
      <c r="AJ1265" s="21" t="s">
        <v>2597</v>
      </c>
      <c r="AK1265" s="3"/>
      <c r="AL1265" s="3"/>
    </row>
    <row r="1266" spans="33:38" ht="12.75" hidden="1" customHeight="1">
      <c r="AG1266" s="1"/>
      <c r="AH1266" s="1"/>
      <c r="AI1266" s="21" t="s">
        <v>2598</v>
      </c>
      <c r="AJ1266" s="21" t="s">
        <v>2599</v>
      </c>
      <c r="AK1266" s="3"/>
      <c r="AL1266" s="3"/>
    </row>
    <row r="1267" spans="33:38" ht="12.75" hidden="1" customHeight="1">
      <c r="AG1267" s="1"/>
      <c r="AH1267" s="1"/>
      <c r="AI1267" s="21" t="s">
        <v>2600</v>
      </c>
      <c r="AJ1267" s="21" t="s">
        <v>2601</v>
      </c>
      <c r="AK1267" s="3"/>
      <c r="AL1267" s="3"/>
    </row>
    <row r="1268" spans="33:38" ht="12.75" hidden="1" customHeight="1">
      <c r="AG1268" s="1"/>
      <c r="AH1268" s="1"/>
      <c r="AI1268" s="21" t="s">
        <v>2602</v>
      </c>
      <c r="AJ1268" s="21" t="s">
        <v>490</v>
      </c>
      <c r="AK1268" s="3"/>
      <c r="AL1268" s="3"/>
    </row>
    <row r="1269" spans="33:38" ht="12.75" hidden="1" customHeight="1">
      <c r="AG1269" s="1"/>
      <c r="AH1269" s="1"/>
      <c r="AI1269" s="21" t="s">
        <v>2603</v>
      </c>
      <c r="AJ1269" s="21" t="s">
        <v>2604</v>
      </c>
      <c r="AK1269" s="3"/>
      <c r="AL1269" s="3"/>
    </row>
    <row r="1270" spans="33:38" ht="12.75" hidden="1" customHeight="1">
      <c r="AG1270" s="1"/>
      <c r="AH1270" s="1"/>
      <c r="AI1270" s="21" t="s">
        <v>2605</v>
      </c>
      <c r="AJ1270" s="21" t="s">
        <v>2606</v>
      </c>
      <c r="AK1270" s="3"/>
      <c r="AL1270" s="3"/>
    </row>
    <row r="1271" spans="33:38" ht="12.75" hidden="1" customHeight="1">
      <c r="AG1271" s="1"/>
      <c r="AH1271" s="1"/>
      <c r="AI1271" s="21" t="s">
        <v>2607</v>
      </c>
      <c r="AJ1271" s="21" t="s">
        <v>2608</v>
      </c>
      <c r="AK1271" s="3"/>
      <c r="AL1271" s="3"/>
    </row>
    <row r="1272" spans="33:38" ht="12.75" hidden="1" customHeight="1">
      <c r="AG1272" s="1"/>
      <c r="AH1272" s="1"/>
      <c r="AI1272" s="21" t="s">
        <v>2609</v>
      </c>
      <c r="AJ1272" s="21" t="s">
        <v>2610</v>
      </c>
      <c r="AK1272" s="3"/>
      <c r="AL1272" s="3"/>
    </row>
    <row r="1273" spans="33:38" ht="12.75" hidden="1" customHeight="1">
      <c r="AG1273" s="1"/>
      <c r="AH1273" s="1"/>
      <c r="AI1273" s="21" t="s">
        <v>2611</v>
      </c>
      <c r="AJ1273" s="21" t="s">
        <v>2209</v>
      </c>
      <c r="AK1273" s="3"/>
      <c r="AL1273" s="3"/>
    </row>
    <row r="1274" spans="33:38" ht="12.75" hidden="1" customHeight="1">
      <c r="AG1274" s="1"/>
      <c r="AH1274" s="1"/>
      <c r="AI1274" s="21" t="s">
        <v>2612</v>
      </c>
      <c r="AJ1274" s="21" t="s">
        <v>2613</v>
      </c>
      <c r="AK1274" s="3"/>
      <c r="AL1274" s="3"/>
    </row>
    <row r="1275" spans="33:38" ht="12.75" hidden="1" customHeight="1">
      <c r="AG1275" s="1"/>
      <c r="AH1275" s="1"/>
      <c r="AI1275" s="21" t="s">
        <v>2614</v>
      </c>
      <c r="AJ1275" s="21" t="s">
        <v>2615</v>
      </c>
      <c r="AK1275" s="3"/>
      <c r="AL1275" s="3"/>
    </row>
    <row r="1276" spans="33:38" ht="12.75" hidden="1" customHeight="1">
      <c r="AG1276" s="1"/>
      <c r="AH1276" s="1"/>
      <c r="AI1276" s="21" t="s">
        <v>2616</v>
      </c>
      <c r="AJ1276" s="21" t="s">
        <v>2617</v>
      </c>
      <c r="AK1276" s="3"/>
      <c r="AL1276" s="3"/>
    </row>
    <row r="1277" spans="33:38" ht="12.75" hidden="1" customHeight="1">
      <c r="AG1277" s="1"/>
      <c r="AH1277" s="1"/>
      <c r="AI1277" s="21" t="s">
        <v>2618</v>
      </c>
      <c r="AJ1277" s="21" t="s">
        <v>2619</v>
      </c>
      <c r="AK1277" s="3"/>
      <c r="AL1277" s="3"/>
    </row>
    <row r="1278" spans="33:38" ht="12.75" hidden="1" customHeight="1">
      <c r="AG1278" s="1"/>
      <c r="AH1278" s="1"/>
      <c r="AI1278" s="21" t="s">
        <v>2620</v>
      </c>
      <c r="AJ1278" s="21" t="s">
        <v>2621</v>
      </c>
      <c r="AK1278" s="3"/>
      <c r="AL1278" s="3"/>
    </row>
    <row r="1279" spans="33:38" ht="12.75" hidden="1" customHeight="1">
      <c r="AG1279" s="1"/>
      <c r="AH1279" s="1"/>
      <c r="AI1279" s="21" t="s">
        <v>2622</v>
      </c>
      <c r="AJ1279" s="21" t="s">
        <v>2623</v>
      </c>
      <c r="AK1279" s="3"/>
      <c r="AL1279" s="3"/>
    </row>
    <row r="1280" spans="33:38" ht="12.75" hidden="1" customHeight="1">
      <c r="AG1280" s="1"/>
      <c r="AH1280" s="1"/>
      <c r="AI1280" s="21" t="s">
        <v>2624</v>
      </c>
      <c r="AJ1280" s="21" t="s">
        <v>2625</v>
      </c>
      <c r="AK1280" s="3"/>
      <c r="AL1280" s="3"/>
    </row>
    <row r="1281" spans="33:38" ht="12.75" hidden="1" customHeight="1">
      <c r="AG1281" s="1"/>
      <c r="AH1281" s="1"/>
      <c r="AI1281" s="21" t="s">
        <v>2626</v>
      </c>
      <c r="AJ1281" s="21" t="s">
        <v>2627</v>
      </c>
      <c r="AK1281" s="3"/>
      <c r="AL1281" s="3"/>
    </row>
    <row r="1282" spans="33:38" ht="12.75" hidden="1" customHeight="1">
      <c r="AG1282" s="1"/>
      <c r="AH1282" s="1"/>
      <c r="AI1282" s="21" t="s">
        <v>2628</v>
      </c>
      <c r="AJ1282" s="21" t="s">
        <v>2629</v>
      </c>
      <c r="AK1282" s="3"/>
      <c r="AL1282" s="3"/>
    </row>
    <row r="1283" spans="33:38" ht="12.75" hidden="1" customHeight="1">
      <c r="AG1283" s="1"/>
      <c r="AH1283" s="1"/>
      <c r="AI1283" s="21" t="s">
        <v>2630</v>
      </c>
      <c r="AJ1283" s="21" t="s">
        <v>2631</v>
      </c>
      <c r="AK1283" s="3"/>
      <c r="AL1283" s="3"/>
    </row>
    <row r="1284" spans="33:38" ht="12.75" hidden="1" customHeight="1">
      <c r="AG1284" s="1"/>
      <c r="AH1284" s="1"/>
      <c r="AI1284" s="21" t="s">
        <v>2632</v>
      </c>
      <c r="AJ1284" s="21" t="s">
        <v>2633</v>
      </c>
      <c r="AK1284" s="3"/>
      <c r="AL1284" s="3"/>
    </row>
    <row r="1285" spans="33:38" ht="12.75" hidden="1" customHeight="1">
      <c r="AG1285" s="1"/>
      <c r="AH1285" s="1"/>
      <c r="AI1285" s="21" t="s">
        <v>2634</v>
      </c>
      <c r="AJ1285" s="21" t="s">
        <v>2635</v>
      </c>
      <c r="AK1285" s="3"/>
      <c r="AL1285" s="3"/>
    </row>
    <row r="1286" spans="33:38" ht="12.75" hidden="1" customHeight="1">
      <c r="AG1286" s="1"/>
      <c r="AH1286" s="1"/>
      <c r="AI1286" s="21" t="s">
        <v>2636</v>
      </c>
      <c r="AJ1286" s="21" t="s">
        <v>2637</v>
      </c>
      <c r="AK1286" s="3"/>
      <c r="AL1286" s="3"/>
    </row>
    <row r="1287" spans="33:38" ht="12.75" hidden="1" customHeight="1">
      <c r="AG1287" s="1"/>
      <c r="AH1287" s="1"/>
      <c r="AI1287" s="21" t="s">
        <v>2638</v>
      </c>
      <c r="AJ1287" s="21" t="s">
        <v>2639</v>
      </c>
      <c r="AK1287" s="3"/>
      <c r="AL1287" s="3"/>
    </row>
    <row r="1288" spans="33:38" ht="12.75" hidden="1" customHeight="1">
      <c r="AG1288" s="1"/>
      <c r="AH1288" s="1"/>
      <c r="AI1288" s="21" t="s">
        <v>2640</v>
      </c>
      <c r="AJ1288" s="21" t="s">
        <v>2641</v>
      </c>
      <c r="AK1288" s="3"/>
      <c r="AL1288" s="3"/>
    </row>
    <row r="1289" spans="33:38" ht="12.75" hidden="1" customHeight="1">
      <c r="AG1289" s="1"/>
      <c r="AH1289" s="1"/>
      <c r="AI1289" s="21" t="s">
        <v>2642</v>
      </c>
      <c r="AJ1289" s="21" t="s">
        <v>2643</v>
      </c>
      <c r="AK1289" s="3"/>
      <c r="AL1289" s="3"/>
    </row>
    <row r="1290" spans="33:38" ht="12.75" hidden="1" customHeight="1">
      <c r="AG1290" s="1"/>
      <c r="AH1290" s="1"/>
      <c r="AI1290" s="21" t="s">
        <v>2644</v>
      </c>
      <c r="AJ1290" s="21" t="s">
        <v>684</v>
      </c>
      <c r="AK1290" s="3"/>
      <c r="AL1290" s="3"/>
    </row>
    <row r="1291" spans="33:38" ht="12.75" hidden="1" customHeight="1">
      <c r="AG1291" s="1"/>
      <c r="AH1291" s="1"/>
      <c r="AI1291" s="21" t="s">
        <v>2645</v>
      </c>
      <c r="AJ1291" s="21" t="s">
        <v>2646</v>
      </c>
      <c r="AK1291" s="3"/>
      <c r="AL1291" s="3"/>
    </row>
    <row r="1292" spans="33:38" ht="12.75" hidden="1" customHeight="1">
      <c r="AG1292" s="1"/>
      <c r="AH1292" s="1"/>
      <c r="AI1292" s="21" t="s">
        <v>2647</v>
      </c>
      <c r="AJ1292" s="21" t="s">
        <v>2648</v>
      </c>
      <c r="AK1292" s="3"/>
      <c r="AL1292" s="3"/>
    </row>
    <row r="1293" spans="33:38" ht="12.75" hidden="1" customHeight="1">
      <c r="AG1293" s="1"/>
      <c r="AH1293" s="1"/>
      <c r="AI1293" s="21" t="s">
        <v>2649</v>
      </c>
      <c r="AJ1293" s="21" t="s">
        <v>2650</v>
      </c>
      <c r="AK1293" s="3"/>
      <c r="AL1293" s="3"/>
    </row>
    <row r="1294" spans="33:38" ht="12.75" hidden="1" customHeight="1">
      <c r="AG1294" s="1"/>
      <c r="AH1294" s="1"/>
      <c r="AI1294" s="21" t="s">
        <v>2651</v>
      </c>
      <c r="AJ1294" s="21" t="s">
        <v>2652</v>
      </c>
      <c r="AK1294" s="3"/>
      <c r="AL1294" s="3"/>
    </row>
    <row r="1295" spans="33:38" ht="12.75" hidden="1" customHeight="1">
      <c r="AG1295" s="1"/>
      <c r="AH1295" s="1"/>
      <c r="AI1295" s="21" t="s">
        <v>2653</v>
      </c>
      <c r="AJ1295" s="21" t="s">
        <v>2654</v>
      </c>
      <c r="AK1295" s="3"/>
      <c r="AL1295" s="3"/>
    </row>
    <row r="1296" spans="33:38" ht="12.75" hidden="1" customHeight="1">
      <c r="AG1296" s="1"/>
      <c r="AH1296" s="1"/>
      <c r="AI1296" s="21" t="s">
        <v>2655</v>
      </c>
      <c r="AJ1296" s="21" t="s">
        <v>2656</v>
      </c>
      <c r="AK1296" s="3"/>
      <c r="AL1296" s="3"/>
    </row>
    <row r="1297" spans="33:38" ht="12.75" hidden="1" customHeight="1">
      <c r="AG1297" s="1"/>
      <c r="AH1297" s="1"/>
      <c r="AI1297" s="21" t="s">
        <v>2657</v>
      </c>
      <c r="AJ1297" s="21" t="s">
        <v>2658</v>
      </c>
      <c r="AK1297" s="3"/>
      <c r="AL1297" s="3"/>
    </row>
    <row r="1298" spans="33:38" ht="12.75" hidden="1" customHeight="1">
      <c r="AG1298" s="1"/>
      <c r="AH1298" s="1"/>
      <c r="AI1298" s="21" t="s">
        <v>2659</v>
      </c>
      <c r="AJ1298" s="21" t="s">
        <v>2660</v>
      </c>
      <c r="AK1298" s="3"/>
      <c r="AL1298" s="3"/>
    </row>
    <row r="1299" spans="33:38" ht="12.75" hidden="1" customHeight="1">
      <c r="AG1299" s="1"/>
      <c r="AH1299" s="1"/>
      <c r="AI1299" s="21" t="s">
        <v>2661</v>
      </c>
      <c r="AJ1299" s="21" t="s">
        <v>2662</v>
      </c>
      <c r="AK1299" s="3"/>
      <c r="AL1299" s="3"/>
    </row>
    <row r="1300" spans="33:38" ht="12.75" hidden="1" customHeight="1">
      <c r="AG1300" s="1"/>
      <c r="AH1300" s="1"/>
      <c r="AI1300" s="21" t="s">
        <v>2663</v>
      </c>
      <c r="AJ1300" s="21" t="s">
        <v>2664</v>
      </c>
      <c r="AK1300" s="3"/>
      <c r="AL1300" s="3"/>
    </row>
    <row r="1301" spans="33:38" ht="12.75" hidden="1" customHeight="1">
      <c r="AG1301" s="1"/>
      <c r="AH1301" s="1"/>
      <c r="AI1301" s="21" t="s">
        <v>2665</v>
      </c>
      <c r="AJ1301" s="21" t="s">
        <v>2666</v>
      </c>
      <c r="AK1301" s="3"/>
      <c r="AL1301" s="3"/>
    </row>
    <row r="1302" spans="33:38" ht="12.75" hidden="1" customHeight="1">
      <c r="AG1302" s="1"/>
      <c r="AH1302" s="1"/>
      <c r="AI1302" s="21" t="s">
        <v>2667</v>
      </c>
      <c r="AJ1302" s="21" t="s">
        <v>2668</v>
      </c>
      <c r="AK1302" s="3"/>
      <c r="AL1302" s="3"/>
    </row>
    <row r="1303" spans="33:38" ht="12.75" hidden="1" customHeight="1">
      <c r="AG1303" s="1"/>
      <c r="AH1303" s="1"/>
      <c r="AI1303" s="21" t="s">
        <v>2669</v>
      </c>
      <c r="AJ1303" s="21" t="s">
        <v>2670</v>
      </c>
      <c r="AK1303" s="3"/>
      <c r="AL1303" s="3"/>
    </row>
    <row r="1304" spans="33:38" ht="12.75" hidden="1" customHeight="1">
      <c r="AG1304" s="1"/>
      <c r="AH1304" s="1"/>
      <c r="AI1304" s="21" t="s">
        <v>2671</v>
      </c>
      <c r="AJ1304" s="21" t="s">
        <v>2672</v>
      </c>
      <c r="AK1304" s="3"/>
      <c r="AL1304" s="3"/>
    </row>
    <row r="1305" spans="33:38" ht="12.75" hidden="1" customHeight="1">
      <c r="AG1305" s="1"/>
      <c r="AH1305" s="1"/>
      <c r="AI1305" s="21" t="s">
        <v>2673</v>
      </c>
      <c r="AJ1305" s="21" t="s">
        <v>2674</v>
      </c>
      <c r="AK1305" s="3"/>
      <c r="AL1305" s="3"/>
    </row>
    <row r="1306" spans="33:38" ht="12.75" hidden="1" customHeight="1">
      <c r="AG1306" s="1"/>
      <c r="AH1306" s="1"/>
      <c r="AI1306" s="21" t="s">
        <v>2675</v>
      </c>
      <c r="AJ1306" s="21" t="s">
        <v>2676</v>
      </c>
      <c r="AK1306" s="3"/>
      <c r="AL1306" s="3"/>
    </row>
    <row r="1307" spans="33:38" ht="12.75" hidden="1" customHeight="1">
      <c r="AG1307" s="1"/>
      <c r="AH1307" s="1"/>
      <c r="AI1307" s="21" t="s">
        <v>2677</v>
      </c>
      <c r="AJ1307" s="21" t="s">
        <v>2678</v>
      </c>
      <c r="AK1307" s="3"/>
      <c r="AL1307" s="3"/>
    </row>
    <row r="1308" spans="33:38" ht="12.75" hidden="1" customHeight="1">
      <c r="AG1308" s="1"/>
      <c r="AH1308" s="1"/>
      <c r="AI1308" s="21" t="s">
        <v>2679</v>
      </c>
      <c r="AJ1308" s="21" t="s">
        <v>2680</v>
      </c>
      <c r="AK1308" s="3"/>
      <c r="AL1308" s="3"/>
    </row>
    <row r="1309" spans="33:38" ht="12.75" hidden="1" customHeight="1">
      <c r="AG1309" s="1"/>
      <c r="AH1309" s="1"/>
      <c r="AI1309" s="21" t="s">
        <v>2681</v>
      </c>
      <c r="AJ1309" s="21" t="s">
        <v>2682</v>
      </c>
      <c r="AK1309" s="3"/>
      <c r="AL1309" s="3"/>
    </row>
    <row r="1310" spans="33:38" ht="12.75" hidden="1" customHeight="1">
      <c r="AG1310" s="1"/>
      <c r="AH1310" s="1"/>
      <c r="AI1310" s="21" t="s">
        <v>2683</v>
      </c>
      <c r="AJ1310" s="21" t="s">
        <v>2684</v>
      </c>
      <c r="AK1310" s="3"/>
      <c r="AL1310" s="3"/>
    </row>
    <row r="1311" spans="33:38" ht="12.75" hidden="1" customHeight="1">
      <c r="AG1311" s="1"/>
      <c r="AH1311" s="1"/>
      <c r="AI1311" s="21" t="s">
        <v>2685</v>
      </c>
      <c r="AJ1311" s="21" t="s">
        <v>2686</v>
      </c>
      <c r="AK1311" s="3"/>
      <c r="AL1311" s="3"/>
    </row>
    <row r="1312" spans="33:38" ht="12.75" hidden="1" customHeight="1">
      <c r="AG1312" s="1"/>
      <c r="AH1312" s="1"/>
      <c r="AI1312" s="21" t="s">
        <v>2687</v>
      </c>
      <c r="AJ1312" s="21" t="s">
        <v>2688</v>
      </c>
      <c r="AK1312" s="3"/>
      <c r="AL1312" s="3"/>
    </row>
    <row r="1313" spans="33:38" ht="12.75" hidden="1" customHeight="1">
      <c r="AG1313" s="1"/>
      <c r="AH1313" s="1"/>
      <c r="AI1313" s="21" t="s">
        <v>2689</v>
      </c>
      <c r="AJ1313" s="21" t="s">
        <v>2690</v>
      </c>
      <c r="AK1313" s="3"/>
      <c r="AL1313" s="3"/>
    </row>
    <row r="1314" spans="33:38" ht="12.75" hidden="1" customHeight="1">
      <c r="AG1314" s="1"/>
      <c r="AH1314" s="1"/>
      <c r="AI1314" s="21" t="s">
        <v>2691</v>
      </c>
      <c r="AJ1314" s="21" t="s">
        <v>2692</v>
      </c>
      <c r="AK1314" s="3"/>
      <c r="AL1314" s="3"/>
    </row>
    <row r="1315" spans="33:38" ht="12.75" hidden="1" customHeight="1">
      <c r="AG1315" s="1"/>
      <c r="AH1315" s="1"/>
      <c r="AI1315" s="21" t="s">
        <v>2693</v>
      </c>
      <c r="AJ1315" s="21" t="s">
        <v>2694</v>
      </c>
      <c r="AK1315" s="3"/>
      <c r="AL1315" s="3"/>
    </row>
    <row r="1316" spans="33:38" ht="12.75" hidden="1" customHeight="1">
      <c r="AG1316" s="1"/>
      <c r="AH1316" s="1"/>
      <c r="AI1316" s="21" t="s">
        <v>2695</v>
      </c>
      <c r="AJ1316" s="21" t="s">
        <v>2696</v>
      </c>
      <c r="AK1316" s="3"/>
      <c r="AL1316" s="3"/>
    </row>
    <row r="1317" spans="33:38" ht="12.75" hidden="1" customHeight="1">
      <c r="AG1317" s="1"/>
      <c r="AH1317" s="1"/>
      <c r="AI1317" s="21" t="s">
        <v>2697</v>
      </c>
      <c r="AJ1317" s="21" t="s">
        <v>2698</v>
      </c>
      <c r="AK1317" s="3"/>
      <c r="AL1317" s="3"/>
    </row>
    <row r="1318" spans="33:38" ht="12.75" hidden="1" customHeight="1">
      <c r="AG1318" s="1"/>
      <c r="AH1318" s="1"/>
      <c r="AI1318" s="21" t="s">
        <v>2699</v>
      </c>
      <c r="AJ1318" s="21" t="s">
        <v>2700</v>
      </c>
      <c r="AK1318" s="3"/>
      <c r="AL1318" s="3"/>
    </row>
    <row r="1319" spans="33:38" ht="12.75" hidden="1" customHeight="1">
      <c r="AG1319" s="1"/>
      <c r="AH1319" s="1"/>
      <c r="AI1319" s="21" t="s">
        <v>2701</v>
      </c>
      <c r="AJ1319" s="21" t="s">
        <v>2702</v>
      </c>
      <c r="AK1319" s="3"/>
      <c r="AL1319" s="3"/>
    </row>
    <row r="1320" spans="33:38" ht="12.75" hidden="1" customHeight="1">
      <c r="AG1320" s="1"/>
      <c r="AH1320" s="1"/>
      <c r="AI1320" s="21" t="s">
        <v>2703</v>
      </c>
      <c r="AJ1320" s="21" t="s">
        <v>2704</v>
      </c>
      <c r="AK1320" s="3"/>
      <c r="AL1320" s="3"/>
    </row>
    <row r="1321" spans="33:38" ht="12.75" hidden="1" customHeight="1">
      <c r="AG1321" s="1"/>
      <c r="AH1321" s="1"/>
      <c r="AI1321" s="21" t="s">
        <v>2705</v>
      </c>
      <c r="AJ1321" s="21" t="s">
        <v>2706</v>
      </c>
      <c r="AK1321" s="3"/>
      <c r="AL1321" s="3"/>
    </row>
    <row r="1322" spans="33:38" ht="12.75" hidden="1" customHeight="1">
      <c r="AG1322" s="1"/>
      <c r="AH1322" s="1"/>
      <c r="AI1322" s="21" t="s">
        <v>2707</v>
      </c>
      <c r="AJ1322" s="21" t="s">
        <v>2708</v>
      </c>
      <c r="AK1322" s="3"/>
      <c r="AL1322" s="3"/>
    </row>
    <row r="1323" spans="33:38" ht="12.75" hidden="1" customHeight="1">
      <c r="AG1323" s="1"/>
      <c r="AH1323" s="1"/>
      <c r="AI1323" s="21" t="s">
        <v>2709</v>
      </c>
      <c r="AJ1323" s="21" t="s">
        <v>2710</v>
      </c>
      <c r="AK1323" s="3"/>
      <c r="AL1323" s="3"/>
    </row>
    <row r="1324" spans="33:38" ht="12.75" hidden="1" customHeight="1">
      <c r="AG1324" s="1"/>
      <c r="AH1324" s="1"/>
      <c r="AI1324" s="21" t="s">
        <v>2711</v>
      </c>
      <c r="AJ1324" s="21" t="s">
        <v>2712</v>
      </c>
      <c r="AK1324" s="3"/>
      <c r="AL1324" s="3"/>
    </row>
    <row r="1325" spans="33:38" ht="12.75" hidden="1" customHeight="1">
      <c r="AG1325" s="1"/>
      <c r="AH1325" s="1"/>
      <c r="AI1325" s="21" t="s">
        <v>2713</v>
      </c>
      <c r="AJ1325" s="21" t="s">
        <v>2714</v>
      </c>
      <c r="AK1325" s="3"/>
      <c r="AL1325" s="3"/>
    </row>
    <row r="1326" spans="33:38" ht="12.75" hidden="1" customHeight="1">
      <c r="AG1326" s="1"/>
      <c r="AH1326" s="1"/>
      <c r="AI1326" s="21" t="s">
        <v>2715</v>
      </c>
      <c r="AJ1326" s="21" t="s">
        <v>2716</v>
      </c>
      <c r="AK1326" s="3"/>
      <c r="AL1326" s="3"/>
    </row>
    <row r="1327" spans="33:38" ht="12.75" hidden="1" customHeight="1">
      <c r="AG1327" s="1"/>
      <c r="AH1327" s="1"/>
      <c r="AI1327" s="21" t="s">
        <v>2717</v>
      </c>
      <c r="AJ1327" s="21" t="s">
        <v>1369</v>
      </c>
      <c r="AK1327" s="3"/>
      <c r="AL1327" s="3"/>
    </row>
    <row r="1328" spans="33:38" ht="12.75" hidden="1" customHeight="1">
      <c r="AG1328" s="1"/>
      <c r="AH1328" s="1"/>
      <c r="AI1328" s="21" t="s">
        <v>2718</v>
      </c>
      <c r="AJ1328" s="21" t="s">
        <v>2719</v>
      </c>
      <c r="AK1328" s="3"/>
      <c r="AL1328" s="3"/>
    </row>
    <row r="1329" spans="33:38" ht="12.75" hidden="1" customHeight="1">
      <c r="AG1329" s="1"/>
      <c r="AH1329" s="1"/>
      <c r="AI1329" s="21" t="s">
        <v>2720</v>
      </c>
      <c r="AJ1329" s="21" t="s">
        <v>2721</v>
      </c>
      <c r="AK1329" s="3"/>
      <c r="AL1329" s="3"/>
    </row>
    <row r="1330" spans="33:38" ht="12.75" hidden="1" customHeight="1">
      <c r="AG1330" s="1"/>
      <c r="AH1330" s="1"/>
      <c r="AI1330" s="21" t="s">
        <v>2722</v>
      </c>
      <c r="AJ1330" s="21" t="s">
        <v>2723</v>
      </c>
      <c r="AK1330" s="3"/>
      <c r="AL1330" s="3"/>
    </row>
    <row r="1331" spans="33:38" ht="12.75" hidden="1" customHeight="1">
      <c r="AG1331" s="1"/>
      <c r="AH1331" s="1"/>
      <c r="AI1331" s="21" t="s">
        <v>2724</v>
      </c>
      <c r="AJ1331" s="21" t="s">
        <v>2725</v>
      </c>
      <c r="AK1331" s="3"/>
      <c r="AL1331" s="3"/>
    </row>
    <row r="1332" spans="33:38" ht="12.75" hidden="1" customHeight="1">
      <c r="AG1332" s="1"/>
      <c r="AH1332" s="1"/>
      <c r="AI1332" s="21" t="s">
        <v>2726</v>
      </c>
      <c r="AJ1332" s="21" t="s">
        <v>2727</v>
      </c>
      <c r="AK1332" s="3"/>
      <c r="AL1332" s="3"/>
    </row>
    <row r="1333" spans="33:38" ht="12.75" hidden="1" customHeight="1">
      <c r="AG1333" s="1"/>
      <c r="AH1333" s="1"/>
      <c r="AI1333" s="21" t="s">
        <v>2728</v>
      </c>
      <c r="AJ1333" s="21" t="s">
        <v>2729</v>
      </c>
      <c r="AK1333" s="3"/>
      <c r="AL1333" s="3"/>
    </row>
    <row r="1334" spans="33:38" ht="12.75" hidden="1" customHeight="1">
      <c r="AG1334" s="1"/>
      <c r="AH1334" s="1"/>
      <c r="AI1334" s="21" t="s">
        <v>2730</v>
      </c>
      <c r="AJ1334" s="21" t="s">
        <v>2731</v>
      </c>
      <c r="AK1334" s="3"/>
      <c r="AL1334" s="3"/>
    </row>
    <row r="1335" spans="33:38" ht="12.75" hidden="1" customHeight="1">
      <c r="AG1335" s="1"/>
      <c r="AH1335" s="1"/>
      <c r="AI1335" s="21" t="s">
        <v>2732</v>
      </c>
      <c r="AJ1335" s="21" t="s">
        <v>2733</v>
      </c>
      <c r="AK1335" s="3"/>
      <c r="AL1335" s="3"/>
    </row>
    <row r="1336" spans="33:38" ht="12.75" hidden="1" customHeight="1">
      <c r="AG1336" s="1"/>
      <c r="AH1336" s="1"/>
      <c r="AI1336" s="21" t="s">
        <v>2734</v>
      </c>
      <c r="AJ1336" s="21" t="s">
        <v>2735</v>
      </c>
      <c r="AK1336" s="3"/>
      <c r="AL1336" s="3"/>
    </row>
    <row r="1337" spans="33:38" ht="12.75" hidden="1" customHeight="1">
      <c r="AG1337" s="1"/>
      <c r="AH1337" s="1"/>
      <c r="AI1337" s="21" t="s">
        <v>2736</v>
      </c>
      <c r="AJ1337" s="21" t="s">
        <v>2737</v>
      </c>
      <c r="AK1337" s="3"/>
      <c r="AL1337" s="3"/>
    </row>
    <row r="1338" spans="33:38" ht="12.75" hidden="1" customHeight="1">
      <c r="AG1338" s="1"/>
      <c r="AH1338" s="1"/>
      <c r="AI1338" s="21" t="s">
        <v>2738</v>
      </c>
      <c r="AJ1338" s="21" t="s">
        <v>2739</v>
      </c>
      <c r="AK1338" s="3"/>
      <c r="AL1338" s="3"/>
    </row>
    <row r="1339" spans="33:38" ht="12.75" hidden="1" customHeight="1">
      <c r="AG1339" s="1"/>
      <c r="AH1339" s="1"/>
      <c r="AI1339" s="21" t="s">
        <v>2740</v>
      </c>
      <c r="AJ1339" s="21" t="s">
        <v>2741</v>
      </c>
      <c r="AK1339" s="3"/>
      <c r="AL1339" s="3"/>
    </row>
    <row r="1340" spans="33:38" ht="12.75" hidden="1" customHeight="1">
      <c r="AG1340" s="1"/>
      <c r="AH1340" s="1"/>
      <c r="AI1340" s="21" t="s">
        <v>2742</v>
      </c>
      <c r="AJ1340" s="21" t="s">
        <v>2743</v>
      </c>
      <c r="AK1340" s="3"/>
      <c r="AL1340" s="3"/>
    </row>
    <row r="1341" spans="33:38" ht="12.75" hidden="1" customHeight="1">
      <c r="AG1341" s="1"/>
      <c r="AH1341" s="1"/>
      <c r="AI1341" s="21" t="s">
        <v>2744</v>
      </c>
      <c r="AJ1341" s="21" t="s">
        <v>2745</v>
      </c>
      <c r="AK1341" s="3"/>
      <c r="AL1341" s="3"/>
    </row>
    <row r="1342" spans="33:38" ht="12.75" hidden="1" customHeight="1">
      <c r="AG1342" s="1"/>
      <c r="AH1342" s="1"/>
      <c r="AI1342" s="21" t="s">
        <v>2746</v>
      </c>
      <c r="AJ1342" s="21" t="s">
        <v>2747</v>
      </c>
      <c r="AK1342" s="3"/>
      <c r="AL1342" s="3"/>
    </row>
    <row r="1343" spans="33:38" ht="12.75" hidden="1" customHeight="1">
      <c r="AG1343" s="1"/>
      <c r="AH1343" s="1"/>
      <c r="AI1343" s="21" t="s">
        <v>2748</v>
      </c>
      <c r="AJ1343" s="21" t="s">
        <v>2749</v>
      </c>
      <c r="AK1343" s="3"/>
      <c r="AL1343" s="3"/>
    </row>
    <row r="1344" spans="33:38" ht="12.75" hidden="1" customHeight="1">
      <c r="AG1344" s="1"/>
      <c r="AH1344" s="1"/>
      <c r="AI1344" s="21" t="s">
        <v>2750</v>
      </c>
      <c r="AJ1344" s="21" t="s">
        <v>2751</v>
      </c>
      <c r="AK1344" s="3"/>
      <c r="AL1344" s="3"/>
    </row>
    <row r="1345" spans="33:38" ht="12.75" hidden="1" customHeight="1">
      <c r="AG1345" s="1"/>
      <c r="AH1345" s="1"/>
      <c r="AI1345" s="21" t="s">
        <v>2752</v>
      </c>
      <c r="AJ1345" s="21" t="s">
        <v>2753</v>
      </c>
      <c r="AK1345" s="3"/>
      <c r="AL1345" s="3"/>
    </row>
    <row r="1346" spans="33:38" ht="12.75" hidden="1" customHeight="1">
      <c r="AG1346" s="1"/>
      <c r="AH1346" s="1"/>
      <c r="AI1346" s="21" t="s">
        <v>2754</v>
      </c>
      <c r="AJ1346" s="21" t="s">
        <v>2755</v>
      </c>
      <c r="AK1346" s="3"/>
      <c r="AL1346" s="3"/>
    </row>
    <row r="1347" spans="33:38" ht="12.75" hidden="1" customHeight="1">
      <c r="AG1347" s="1"/>
      <c r="AH1347" s="1"/>
      <c r="AI1347" s="21" t="s">
        <v>2756</v>
      </c>
      <c r="AJ1347" s="21" t="s">
        <v>2757</v>
      </c>
      <c r="AK1347" s="3"/>
      <c r="AL1347" s="3"/>
    </row>
    <row r="1348" spans="33:38" ht="12.75" hidden="1" customHeight="1">
      <c r="AG1348" s="1"/>
      <c r="AH1348" s="1"/>
      <c r="AI1348" s="21" t="s">
        <v>2758</v>
      </c>
      <c r="AJ1348" s="21" t="s">
        <v>2759</v>
      </c>
      <c r="AK1348" s="3"/>
      <c r="AL1348" s="3"/>
    </row>
    <row r="1349" spans="33:38" ht="12.75" hidden="1" customHeight="1">
      <c r="AG1349" s="1"/>
      <c r="AH1349" s="1"/>
      <c r="AI1349" s="21" t="s">
        <v>2760</v>
      </c>
      <c r="AJ1349" s="21" t="s">
        <v>2761</v>
      </c>
      <c r="AK1349" s="3"/>
      <c r="AL1349" s="3"/>
    </row>
    <row r="1350" spans="33:38" ht="12.75" hidden="1" customHeight="1">
      <c r="AG1350" s="1"/>
      <c r="AH1350" s="1"/>
      <c r="AI1350" s="21" t="s">
        <v>2762</v>
      </c>
      <c r="AJ1350" s="21" t="s">
        <v>2763</v>
      </c>
      <c r="AK1350" s="3"/>
      <c r="AL1350" s="3"/>
    </row>
    <row r="1351" spans="33:38" ht="12.75" hidden="1" customHeight="1">
      <c r="AG1351" s="1"/>
      <c r="AH1351" s="1"/>
      <c r="AI1351" s="21" t="s">
        <v>2764</v>
      </c>
      <c r="AJ1351" s="21" t="s">
        <v>2765</v>
      </c>
      <c r="AK1351" s="3"/>
      <c r="AL1351" s="3"/>
    </row>
    <row r="1352" spans="33:38" ht="12.75" hidden="1" customHeight="1">
      <c r="AG1352" s="1"/>
      <c r="AH1352" s="1"/>
      <c r="AI1352" s="21" t="s">
        <v>2766</v>
      </c>
      <c r="AJ1352" s="21" t="s">
        <v>2767</v>
      </c>
      <c r="AK1352" s="3"/>
      <c r="AL1352" s="3"/>
    </row>
    <row r="1353" spans="33:38" ht="12.75" hidden="1" customHeight="1">
      <c r="AG1353" s="1"/>
      <c r="AH1353" s="1"/>
      <c r="AI1353" s="21" t="s">
        <v>2768</v>
      </c>
      <c r="AJ1353" s="21" t="s">
        <v>2769</v>
      </c>
      <c r="AK1353" s="3"/>
      <c r="AL1353" s="3"/>
    </row>
    <row r="1354" spans="33:38" ht="12.75" hidden="1" customHeight="1">
      <c r="AG1354" s="1"/>
      <c r="AH1354" s="1"/>
      <c r="AI1354" s="21" t="s">
        <v>2770</v>
      </c>
      <c r="AJ1354" s="21" t="s">
        <v>2771</v>
      </c>
      <c r="AK1354" s="3"/>
      <c r="AL1354" s="3"/>
    </row>
    <row r="1355" spans="33:38" ht="12.75" hidden="1" customHeight="1">
      <c r="AG1355" s="1"/>
      <c r="AH1355" s="1"/>
      <c r="AI1355" s="21" t="s">
        <v>2772</v>
      </c>
      <c r="AJ1355" s="21" t="s">
        <v>2773</v>
      </c>
      <c r="AK1355" s="3"/>
      <c r="AL1355" s="3"/>
    </row>
    <row r="1356" spans="33:38" ht="12.75" hidden="1" customHeight="1">
      <c r="AG1356" s="1"/>
      <c r="AH1356" s="1"/>
      <c r="AI1356" s="21" t="s">
        <v>2774</v>
      </c>
      <c r="AJ1356" s="21" t="s">
        <v>2775</v>
      </c>
      <c r="AK1356" s="3"/>
      <c r="AL1356" s="3"/>
    </row>
    <row r="1357" spans="33:38" ht="12.75" hidden="1" customHeight="1">
      <c r="AG1357" s="1"/>
      <c r="AH1357" s="1"/>
      <c r="AI1357" s="21" t="s">
        <v>2776</v>
      </c>
      <c r="AJ1357" s="21" t="s">
        <v>2777</v>
      </c>
      <c r="AK1357" s="3"/>
      <c r="AL1357" s="3"/>
    </row>
    <row r="1358" spans="33:38" ht="12.75" hidden="1" customHeight="1">
      <c r="AG1358" s="1"/>
      <c r="AH1358" s="1"/>
      <c r="AI1358" s="21" t="s">
        <v>2778</v>
      </c>
      <c r="AJ1358" s="21" t="s">
        <v>2779</v>
      </c>
      <c r="AK1358" s="3"/>
      <c r="AL1358" s="3"/>
    </row>
    <row r="1359" spans="33:38" ht="12.75" hidden="1" customHeight="1">
      <c r="AG1359" s="1"/>
      <c r="AH1359" s="1"/>
      <c r="AI1359" s="21" t="s">
        <v>2780</v>
      </c>
      <c r="AJ1359" s="21" t="s">
        <v>2781</v>
      </c>
      <c r="AK1359" s="3"/>
      <c r="AL1359" s="3"/>
    </row>
    <row r="1360" spans="33:38" ht="12.75" hidden="1" customHeight="1">
      <c r="AG1360" s="1"/>
      <c r="AH1360" s="1"/>
      <c r="AI1360" s="21" t="s">
        <v>2782</v>
      </c>
      <c r="AJ1360" s="21" t="s">
        <v>2783</v>
      </c>
      <c r="AK1360" s="3"/>
      <c r="AL1360" s="3"/>
    </row>
    <row r="1361" spans="33:38" ht="12.75" hidden="1" customHeight="1">
      <c r="AG1361" s="1"/>
      <c r="AH1361" s="1"/>
      <c r="AI1361" s="21" t="s">
        <v>2784</v>
      </c>
      <c r="AJ1361" s="21" t="s">
        <v>2785</v>
      </c>
      <c r="AK1361" s="3"/>
      <c r="AL1361" s="3"/>
    </row>
    <row r="1362" spans="33:38" ht="12.75" hidden="1" customHeight="1">
      <c r="AG1362" s="1"/>
      <c r="AH1362" s="1"/>
      <c r="AI1362" s="21" t="s">
        <v>2786</v>
      </c>
      <c r="AJ1362" s="21" t="s">
        <v>2787</v>
      </c>
      <c r="AK1362" s="3"/>
      <c r="AL1362" s="3"/>
    </row>
    <row r="1363" spans="33:38" ht="12.75" hidden="1" customHeight="1">
      <c r="AG1363" s="1"/>
      <c r="AH1363" s="1"/>
      <c r="AI1363" s="21" t="s">
        <v>2788</v>
      </c>
      <c r="AJ1363" s="21" t="s">
        <v>2789</v>
      </c>
      <c r="AK1363" s="3"/>
      <c r="AL1363" s="3"/>
    </row>
    <row r="1364" spans="33:38" ht="12.75" hidden="1" customHeight="1">
      <c r="AG1364" s="1"/>
      <c r="AH1364" s="1"/>
      <c r="AI1364" s="21" t="s">
        <v>2790</v>
      </c>
      <c r="AJ1364" s="21" t="s">
        <v>2791</v>
      </c>
      <c r="AK1364" s="3"/>
      <c r="AL1364" s="3"/>
    </row>
    <row r="1365" spans="33:38" ht="12.75" hidden="1" customHeight="1">
      <c r="AG1365" s="1"/>
      <c r="AH1365" s="1"/>
      <c r="AI1365" s="21" t="s">
        <v>2792</v>
      </c>
      <c r="AJ1365" s="21" t="s">
        <v>2793</v>
      </c>
      <c r="AK1365" s="3"/>
      <c r="AL1365" s="3"/>
    </row>
    <row r="1366" spans="33:38" ht="12.75" hidden="1" customHeight="1">
      <c r="AG1366" s="1"/>
      <c r="AH1366" s="1"/>
      <c r="AI1366" s="21" t="s">
        <v>2794</v>
      </c>
      <c r="AJ1366" s="21" t="s">
        <v>2795</v>
      </c>
      <c r="AK1366" s="3"/>
      <c r="AL1366" s="3"/>
    </row>
    <row r="1367" spans="33:38" ht="12.75" hidden="1" customHeight="1">
      <c r="AG1367" s="1"/>
      <c r="AH1367" s="1"/>
      <c r="AI1367" s="21" t="s">
        <v>2796</v>
      </c>
      <c r="AJ1367" s="21" t="s">
        <v>2797</v>
      </c>
      <c r="AK1367" s="3"/>
      <c r="AL1367" s="3"/>
    </row>
    <row r="1368" spans="33:38" ht="12.75" hidden="1" customHeight="1">
      <c r="AG1368" s="1"/>
      <c r="AH1368" s="1"/>
      <c r="AI1368" s="21" t="s">
        <v>2798</v>
      </c>
      <c r="AJ1368" s="21" t="s">
        <v>2799</v>
      </c>
      <c r="AK1368" s="3"/>
      <c r="AL1368" s="3"/>
    </row>
    <row r="1369" spans="33:38" ht="12.75" hidden="1" customHeight="1">
      <c r="AG1369" s="1"/>
      <c r="AH1369" s="1"/>
      <c r="AI1369" s="21" t="s">
        <v>2800</v>
      </c>
      <c r="AJ1369" s="21" t="s">
        <v>2801</v>
      </c>
      <c r="AK1369" s="3"/>
      <c r="AL1369" s="3"/>
    </row>
    <row r="1370" spans="33:38" ht="12.75" hidden="1" customHeight="1">
      <c r="AG1370" s="1"/>
      <c r="AH1370" s="1"/>
      <c r="AI1370" s="21" t="s">
        <v>2802</v>
      </c>
      <c r="AJ1370" s="21" t="s">
        <v>2803</v>
      </c>
      <c r="AK1370" s="3"/>
      <c r="AL1370" s="3"/>
    </row>
    <row r="1371" spans="33:38" ht="12.75" hidden="1" customHeight="1">
      <c r="AG1371" s="1"/>
      <c r="AH1371" s="1"/>
      <c r="AI1371" s="21" t="s">
        <v>2804</v>
      </c>
      <c r="AJ1371" s="21" t="s">
        <v>2805</v>
      </c>
      <c r="AK1371" s="3"/>
      <c r="AL1371" s="3"/>
    </row>
    <row r="1372" spans="33:38" ht="12.75" hidden="1" customHeight="1">
      <c r="AG1372" s="1"/>
      <c r="AH1372" s="1"/>
      <c r="AI1372" s="21" t="s">
        <v>2806</v>
      </c>
      <c r="AJ1372" s="21" t="s">
        <v>2807</v>
      </c>
      <c r="AK1372" s="3"/>
      <c r="AL1372" s="3"/>
    </row>
    <row r="1373" spans="33:38" ht="12.75" hidden="1" customHeight="1">
      <c r="AG1373" s="1"/>
      <c r="AH1373" s="1"/>
      <c r="AI1373" s="21" t="s">
        <v>2808</v>
      </c>
      <c r="AJ1373" s="21" t="s">
        <v>2809</v>
      </c>
      <c r="AK1373" s="3"/>
      <c r="AL1373" s="3"/>
    </row>
    <row r="1374" spans="33:38" ht="12.75" hidden="1" customHeight="1">
      <c r="AG1374" s="1"/>
      <c r="AH1374" s="1"/>
      <c r="AI1374" s="21" t="s">
        <v>2810</v>
      </c>
      <c r="AJ1374" s="21" t="s">
        <v>2811</v>
      </c>
      <c r="AK1374" s="3"/>
      <c r="AL1374" s="3"/>
    </row>
    <row r="1375" spans="33:38" ht="12.75" hidden="1" customHeight="1">
      <c r="AG1375" s="1"/>
      <c r="AH1375" s="1"/>
      <c r="AI1375" s="21" t="s">
        <v>2812</v>
      </c>
      <c r="AJ1375" s="21" t="s">
        <v>2813</v>
      </c>
      <c r="AK1375" s="3"/>
      <c r="AL1375" s="3"/>
    </row>
    <row r="1376" spans="33:38" ht="12.75" hidden="1" customHeight="1">
      <c r="AG1376" s="1"/>
      <c r="AH1376" s="1"/>
      <c r="AI1376" s="21" t="s">
        <v>2814</v>
      </c>
      <c r="AJ1376" s="21" t="s">
        <v>2815</v>
      </c>
      <c r="AK1376" s="3"/>
      <c r="AL1376" s="3"/>
    </row>
    <row r="1377" spans="33:38" ht="12.75" hidden="1" customHeight="1">
      <c r="AG1377" s="1"/>
      <c r="AH1377" s="1"/>
      <c r="AI1377" s="21" t="s">
        <v>2816</v>
      </c>
      <c r="AJ1377" s="21" t="s">
        <v>2817</v>
      </c>
      <c r="AK1377" s="3"/>
      <c r="AL1377" s="3"/>
    </row>
    <row r="1378" spans="33:38" ht="12.75" hidden="1" customHeight="1">
      <c r="AG1378" s="1"/>
      <c r="AH1378" s="1"/>
      <c r="AI1378" s="21" t="s">
        <v>2818</v>
      </c>
      <c r="AJ1378" s="21" t="s">
        <v>2819</v>
      </c>
      <c r="AK1378" s="3"/>
      <c r="AL1378" s="3"/>
    </row>
    <row r="1379" spans="33:38" ht="12.75" hidden="1" customHeight="1">
      <c r="AG1379" s="1"/>
      <c r="AH1379" s="1"/>
      <c r="AI1379" s="21" t="s">
        <v>2820</v>
      </c>
      <c r="AJ1379" s="21" t="s">
        <v>2821</v>
      </c>
      <c r="AK1379" s="3"/>
      <c r="AL1379" s="3"/>
    </row>
    <row r="1380" spans="33:38" ht="12.75" hidden="1" customHeight="1">
      <c r="AG1380" s="1"/>
      <c r="AH1380" s="1"/>
      <c r="AI1380" s="21" t="s">
        <v>2822</v>
      </c>
      <c r="AJ1380" s="21" t="s">
        <v>2823</v>
      </c>
      <c r="AK1380" s="3"/>
      <c r="AL1380" s="3"/>
    </row>
    <row r="1381" spans="33:38" ht="12.75" hidden="1" customHeight="1">
      <c r="AG1381" s="1"/>
      <c r="AH1381" s="1"/>
      <c r="AI1381" s="21" t="s">
        <v>2824</v>
      </c>
      <c r="AJ1381" s="21" t="s">
        <v>2825</v>
      </c>
      <c r="AK1381" s="3"/>
      <c r="AL1381" s="3"/>
    </row>
    <row r="1382" spans="33:38" ht="12.75" hidden="1" customHeight="1">
      <c r="AG1382" s="1"/>
      <c r="AH1382" s="1"/>
      <c r="AI1382" s="21" t="s">
        <v>2826</v>
      </c>
      <c r="AJ1382" s="21" t="s">
        <v>2827</v>
      </c>
      <c r="AK1382" s="3"/>
      <c r="AL1382" s="3"/>
    </row>
    <row r="1383" spans="33:38" ht="12.75" hidden="1" customHeight="1">
      <c r="AG1383" s="1"/>
      <c r="AH1383" s="1"/>
      <c r="AI1383" s="21" t="s">
        <v>2828</v>
      </c>
      <c r="AJ1383" s="21" t="s">
        <v>2829</v>
      </c>
      <c r="AK1383" s="3"/>
      <c r="AL1383" s="3"/>
    </row>
    <row r="1384" spans="33:38" ht="12.75" hidden="1" customHeight="1">
      <c r="AG1384" s="1"/>
      <c r="AH1384" s="1"/>
      <c r="AI1384" s="21" t="s">
        <v>2830</v>
      </c>
      <c r="AJ1384" s="21" t="s">
        <v>2831</v>
      </c>
      <c r="AK1384" s="3"/>
      <c r="AL1384" s="3"/>
    </row>
    <row r="1385" spans="33:38" ht="12.75" hidden="1" customHeight="1">
      <c r="AG1385" s="1"/>
      <c r="AH1385" s="1"/>
      <c r="AI1385" s="21" t="s">
        <v>2832</v>
      </c>
      <c r="AJ1385" s="21" t="s">
        <v>2833</v>
      </c>
      <c r="AK1385" s="3"/>
      <c r="AL1385" s="3"/>
    </row>
    <row r="1386" spans="33:38" ht="12.75" hidden="1" customHeight="1">
      <c r="AG1386" s="1"/>
      <c r="AH1386" s="1"/>
      <c r="AI1386" s="21" t="s">
        <v>2834</v>
      </c>
      <c r="AJ1386" s="21" t="s">
        <v>2835</v>
      </c>
      <c r="AK1386" s="3"/>
      <c r="AL1386" s="3"/>
    </row>
    <row r="1387" spans="33:38" ht="12.75" hidden="1" customHeight="1">
      <c r="AG1387" s="1"/>
      <c r="AH1387" s="1"/>
      <c r="AI1387" s="21" t="s">
        <v>2836</v>
      </c>
      <c r="AJ1387" s="21" t="s">
        <v>2837</v>
      </c>
      <c r="AK1387" s="3"/>
      <c r="AL1387" s="3"/>
    </row>
    <row r="1388" spans="33:38" ht="12.75" hidden="1" customHeight="1">
      <c r="AG1388" s="1"/>
      <c r="AH1388" s="1"/>
      <c r="AI1388" s="21" t="s">
        <v>2838</v>
      </c>
      <c r="AJ1388" s="21" t="s">
        <v>2839</v>
      </c>
      <c r="AK1388" s="3"/>
      <c r="AL1388" s="3"/>
    </row>
    <row r="1389" spans="33:38" ht="12.75" hidden="1" customHeight="1">
      <c r="AG1389" s="1"/>
      <c r="AH1389" s="1"/>
      <c r="AI1389" s="21" t="s">
        <v>2840</v>
      </c>
      <c r="AJ1389" s="21" t="s">
        <v>2841</v>
      </c>
      <c r="AK1389" s="3"/>
      <c r="AL1389" s="3"/>
    </row>
    <row r="1390" spans="33:38" ht="12.75" hidden="1" customHeight="1">
      <c r="AG1390" s="1"/>
      <c r="AH1390" s="1"/>
      <c r="AI1390" s="21" t="s">
        <v>2842</v>
      </c>
      <c r="AJ1390" s="21" t="s">
        <v>2843</v>
      </c>
      <c r="AK1390" s="3"/>
      <c r="AL1390" s="3"/>
    </row>
    <row r="1391" spans="33:38" ht="12.75" hidden="1" customHeight="1">
      <c r="AG1391" s="1"/>
      <c r="AH1391" s="1"/>
      <c r="AI1391" s="21" t="s">
        <v>2844</v>
      </c>
      <c r="AJ1391" s="21" t="s">
        <v>2845</v>
      </c>
      <c r="AK1391" s="3"/>
      <c r="AL1391" s="3"/>
    </row>
    <row r="1392" spans="33:38" ht="12.75" hidden="1" customHeight="1">
      <c r="AG1392" s="1"/>
      <c r="AH1392" s="1"/>
      <c r="AI1392" s="21" t="s">
        <v>2846</v>
      </c>
      <c r="AJ1392" s="21" t="s">
        <v>2847</v>
      </c>
      <c r="AK1392" s="3"/>
      <c r="AL1392" s="3"/>
    </row>
    <row r="1393" spans="33:38" ht="12.75" hidden="1" customHeight="1">
      <c r="AG1393" s="1"/>
      <c r="AH1393" s="1"/>
      <c r="AI1393" s="21" t="s">
        <v>2848</v>
      </c>
      <c r="AJ1393" s="21" t="s">
        <v>2849</v>
      </c>
      <c r="AK1393" s="3"/>
      <c r="AL1393" s="3"/>
    </row>
    <row r="1394" spans="33:38" ht="12.75" hidden="1" customHeight="1">
      <c r="AG1394" s="1"/>
      <c r="AH1394" s="1"/>
      <c r="AI1394" s="21" t="s">
        <v>2850</v>
      </c>
      <c r="AJ1394" s="21" t="s">
        <v>2851</v>
      </c>
      <c r="AK1394" s="3"/>
      <c r="AL1394" s="3"/>
    </row>
    <row r="1395" spans="33:38" ht="12.75" hidden="1" customHeight="1">
      <c r="AG1395" s="1"/>
      <c r="AH1395" s="1"/>
      <c r="AI1395" s="21" t="s">
        <v>2852</v>
      </c>
      <c r="AJ1395" s="21" t="s">
        <v>2853</v>
      </c>
      <c r="AK1395" s="3"/>
      <c r="AL1395" s="3"/>
    </row>
    <row r="1396" spans="33:38" ht="12.75" hidden="1" customHeight="1">
      <c r="AG1396" s="1"/>
      <c r="AH1396" s="1"/>
      <c r="AI1396" s="21" t="s">
        <v>2854</v>
      </c>
      <c r="AJ1396" s="21" t="s">
        <v>2855</v>
      </c>
      <c r="AK1396" s="3"/>
      <c r="AL1396" s="3"/>
    </row>
    <row r="1397" spans="33:38" ht="12.75" hidden="1" customHeight="1">
      <c r="AG1397" s="1"/>
      <c r="AH1397" s="1"/>
      <c r="AI1397" s="21" t="s">
        <v>2856</v>
      </c>
      <c r="AJ1397" s="21" t="s">
        <v>2857</v>
      </c>
      <c r="AK1397" s="3"/>
      <c r="AL1397" s="3"/>
    </row>
    <row r="1398" spans="33:38" ht="12.75" hidden="1" customHeight="1">
      <c r="AG1398" s="1"/>
      <c r="AH1398" s="1"/>
      <c r="AI1398" s="21" t="s">
        <v>2858</v>
      </c>
      <c r="AJ1398" s="21" t="s">
        <v>2859</v>
      </c>
      <c r="AK1398" s="3"/>
      <c r="AL1398" s="3"/>
    </row>
    <row r="1399" spans="33:38" ht="12.75" hidden="1" customHeight="1">
      <c r="AG1399" s="1"/>
      <c r="AH1399" s="1"/>
      <c r="AI1399" s="21" t="s">
        <v>2860</v>
      </c>
      <c r="AJ1399" s="21" t="s">
        <v>2861</v>
      </c>
      <c r="AK1399" s="3"/>
      <c r="AL1399" s="3"/>
    </row>
    <row r="1400" spans="33:38" ht="12.75" hidden="1" customHeight="1">
      <c r="AG1400" s="1"/>
      <c r="AH1400" s="1"/>
      <c r="AI1400" s="21" t="s">
        <v>2862</v>
      </c>
      <c r="AJ1400" s="21" t="s">
        <v>2863</v>
      </c>
      <c r="AK1400" s="3"/>
      <c r="AL1400" s="3"/>
    </row>
    <row r="1401" spans="33:38" ht="12.75" hidden="1" customHeight="1">
      <c r="AG1401" s="1"/>
      <c r="AH1401" s="1"/>
      <c r="AI1401" s="21" t="s">
        <v>2864</v>
      </c>
      <c r="AJ1401" s="21" t="s">
        <v>2865</v>
      </c>
      <c r="AK1401" s="3"/>
      <c r="AL1401" s="3"/>
    </row>
    <row r="1402" spans="33:38" ht="12.75" hidden="1" customHeight="1">
      <c r="AG1402" s="1"/>
      <c r="AH1402" s="1"/>
      <c r="AI1402" s="21" t="s">
        <v>2866</v>
      </c>
      <c r="AJ1402" s="21" t="s">
        <v>2867</v>
      </c>
      <c r="AK1402" s="3"/>
      <c r="AL1402" s="3"/>
    </row>
    <row r="1403" spans="33:38" ht="12.75" hidden="1" customHeight="1">
      <c r="AG1403" s="1"/>
      <c r="AH1403" s="1"/>
      <c r="AI1403" s="21" t="s">
        <v>2868</v>
      </c>
      <c r="AJ1403" s="21" t="s">
        <v>2869</v>
      </c>
      <c r="AK1403" s="3"/>
      <c r="AL1403" s="3"/>
    </row>
    <row r="1404" spans="33:38" ht="12.75" hidden="1" customHeight="1">
      <c r="AG1404" s="1"/>
      <c r="AH1404" s="1"/>
      <c r="AI1404" s="21" t="s">
        <v>2870</v>
      </c>
      <c r="AJ1404" s="21" t="s">
        <v>2871</v>
      </c>
      <c r="AK1404" s="3"/>
      <c r="AL1404" s="3"/>
    </row>
    <row r="1405" spans="33:38" ht="12.75" hidden="1" customHeight="1">
      <c r="AG1405" s="1"/>
      <c r="AH1405" s="1"/>
      <c r="AI1405" s="21" t="s">
        <v>2872</v>
      </c>
      <c r="AJ1405" s="21" t="s">
        <v>2873</v>
      </c>
      <c r="AK1405" s="3"/>
      <c r="AL1405" s="3"/>
    </row>
    <row r="1406" spans="33:38" ht="12.75" hidden="1" customHeight="1">
      <c r="AG1406" s="1"/>
      <c r="AH1406" s="1"/>
      <c r="AI1406" s="21" t="s">
        <v>2874</v>
      </c>
      <c r="AJ1406" s="21" t="s">
        <v>2875</v>
      </c>
      <c r="AK1406" s="3"/>
      <c r="AL1406" s="3"/>
    </row>
    <row r="1407" spans="33:38" ht="12.75" hidden="1" customHeight="1">
      <c r="AG1407" s="1"/>
      <c r="AH1407" s="1"/>
      <c r="AI1407" s="21" t="s">
        <v>2876</v>
      </c>
      <c r="AJ1407" s="21" t="s">
        <v>2877</v>
      </c>
      <c r="AK1407" s="3"/>
      <c r="AL1407" s="3"/>
    </row>
    <row r="1408" spans="33:38" ht="12.75" hidden="1" customHeight="1">
      <c r="AG1408" s="1"/>
      <c r="AH1408" s="1"/>
      <c r="AI1408" s="21" t="s">
        <v>2878</v>
      </c>
      <c r="AJ1408" s="21" t="s">
        <v>2879</v>
      </c>
      <c r="AK1408" s="3"/>
      <c r="AL1408" s="3"/>
    </row>
    <row r="1409" spans="33:38" ht="12.75" hidden="1" customHeight="1">
      <c r="AG1409" s="1"/>
      <c r="AH1409" s="1"/>
      <c r="AI1409" s="21" t="s">
        <v>2880</v>
      </c>
      <c r="AJ1409" s="21" t="s">
        <v>2881</v>
      </c>
      <c r="AK1409" s="3"/>
      <c r="AL1409" s="3"/>
    </row>
    <row r="1410" spans="33:38" ht="12.75" hidden="1" customHeight="1">
      <c r="AG1410" s="1"/>
      <c r="AH1410" s="1"/>
      <c r="AI1410" s="21" t="s">
        <v>2882</v>
      </c>
      <c r="AJ1410" s="21" t="s">
        <v>2883</v>
      </c>
      <c r="AK1410" s="3"/>
      <c r="AL1410" s="3"/>
    </row>
    <row r="1411" spans="33:38" ht="12.75" hidden="1" customHeight="1">
      <c r="AG1411" s="1"/>
      <c r="AH1411" s="1"/>
      <c r="AI1411" s="21" t="s">
        <v>2884</v>
      </c>
      <c r="AJ1411" s="21" t="s">
        <v>2885</v>
      </c>
      <c r="AK1411" s="3"/>
      <c r="AL1411" s="3"/>
    </row>
    <row r="1412" spans="33:38" ht="12.75" hidden="1" customHeight="1">
      <c r="AG1412" s="1"/>
      <c r="AH1412" s="1"/>
      <c r="AI1412" s="21" t="s">
        <v>2886</v>
      </c>
      <c r="AJ1412" s="21" t="s">
        <v>2887</v>
      </c>
      <c r="AK1412" s="3"/>
      <c r="AL1412" s="3"/>
    </row>
    <row r="1413" spans="33:38" ht="12.75" hidden="1" customHeight="1">
      <c r="AG1413" s="1"/>
      <c r="AH1413" s="1"/>
      <c r="AI1413" s="21" t="s">
        <v>2888</v>
      </c>
      <c r="AJ1413" s="21" t="s">
        <v>2889</v>
      </c>
      <c r="AK1413" s="3"/>
      <c r="AL1413" s="3"/>
    </row>
    <row r="1414" spans="33:38" ht="12.75" hidden="1" customHeight="1">
      <c r="AG1414" s="1"/>
      <c r="AH1414" s="1"/>
      <c r="AI1414" s="21" t="s">
        <v>2890</v>
      </c>
      <c r="AJ1414" s="21" t="s">
        <v>2891</v>
      </c>
      <c r="AK1414" s="3"/>
      <c r="AL1414" s="3"/>
    </row>
    <row r="1415" spans="33:38" ht="12.75" hidden="1" customHeight="1">
      <c r="AG1415" s="1"/>
      <c r="AH1415" s="1"/>
      <c r="AI1415" s="21" t="s">
        <v>2892</v>
      </c>
      <c r="AJ1415" s="21" t="s">
        <v>2893</v>
      </c>
      <c r="AK1415" s="3"/>
      <c r="AL1415" s="3"/>
    </row>
    <row r="1416" spans="33:38" ht="12.75" hidden="1" customHeight="1">
      <c r="AG1416" s="1"/>
      <c r="AH1416" s="1"/>
      <c r="AI1416" s="21" t="s">
        <v>2894</v>
      </c>
      <c r="AJ1416" s="21" t="s">
        <v>158</v>
      </c>
      <c r="AK1416" s="3"/>
      <c r="AL1416" s="3"/>
    </row>
    <row r="1417" spans="33:38" ht="12.75" hidden="1" customHeight="1">
      <c r="AG1417" s="1"/>
      <c r="AH1417" s="1"/>
      <c r="AI1417" s="21" t="s">
        <v>2895</v>
      </c>
      <c r="AJ1417" s="21" t="s">
        <v>2896</v>
      </c>
      <c r="AK1417" s="3"/>
      <c r="AL1417" s="3"/>
    </row>
    <row r="1418" spans="33:38" ht="12.75" hidden="1" customHeight="1">
      <c r="AG1418" s="1"/>
      <c r="AH1418" s="1"/>
      <c r="AI1418" s="21" t="s">
        <v>2897</v>
      </c>
      <c r="AJ1418" s="21" t="s">
        <v>2898</v>
      </c>
      <c r="AK1418" s="3"/>
      <c r="AL1418" s="3"/>
    </row>
    <row r="1419" spans="33:38" ht="12.75" hidden="1" customHeight="1">
      <c r="AG1419" s="1"/>
      <c r="AH1419" s="1"/>
      <c r="AI1419" s="21" t="s">
        <v>2899</v>
      </c>
      <c r="AJ1419" s="21" t="s">
        <v>2900</v>
      </c>
      <c r="AK1419" s="3"/>
      <c r="AL1419" s="3"/>
    </row>
    <row r="1420" spans="33:38" ht="12.75" hidden="1" customHeight="1">
      <c r="AG1420" s="1"/>
      <c r="AH1420" s="1"/>
      <c r="AI1420" s="21" t="s">
        <v>2901</v>
      </c>
      <c r="AJ1420" s="21" t="s">
        <v>2902</v>
      </c>
      <c r="AK1420" s="3"/>
      <c r="AL1420" s="3"/>
    </row>
    <row r="1421" spans="33:38" ht="12.75" hidden="1" customHeight="1">
      <c r="AG1421" s="1"/>
      <c r="AH1421" s="1"/>
      <c r="AI1421" s="21" t="s">
        <v>2903</v>
      </c>
      <c r="AJ1421" s="21" t="s">
        <v>2904</v>
      </c>
      <c r="AK1421" s="3"/>
      <c r="AL1421" s="3"/>
    </row>
    <row r="1422" spans="33:38" ht="12.75" hidden="1" customHeight="1">
      <c r="AG1422" s="1"/>
      <c r="AH1422" s="1"/>
      <c r="AI1422" s="21" t="s">
        <v>2905</v>
      </c>
      <c r="AJ1422" s="21" t="s">
        <v>2906</v>
      </c>
      <c r="AK1422" s="3"/>
      <c r="AL1422" s="3"/>
    </row>
    <row r="1423" spans="33:38" ht="12.75" hidden="1" customHeight="1">
      <c r="AG1423" s="1"/>
      <c r="AH1423" s="1"/>
      <c r="AI1423" s="21" t="s">
        <v>2907</v>
      </c>
      <c r="AJ1423" s="21" t="s">
        <v>2908</v>
      </c>
      <c r="AK1423" s="3"/>
      <c r="AL1423" s="3"/>
    </row>
    <row r="1424" spans="33:38" ht="12.75" hidden="1" customHeight="1">
      <c r="AG1424" s="1"/>
      <c r="AH1424" s="1"/>
      <c r="AI1424" s="21" t="s">
        <v>2909</v>
      </c>
      <c r="AJ1424" s="21" t="s">
        <v>2910</v>
      </c>
      <c r="AK1424" s="3"/>
      <c r="AL1424" s="3"/>
    </row>
    <row r="1425" spans="33:38" ht="12.75" hidden="1" customHeight="1">
      <c r="AG1425" s="1"/>
      <c r="AH1425" s="1"/>
      <c r="AI1425" s="21" t="s">
        <v>2911</v>
      </c>
      <c r="AJ1425" s="21" t="s">
        <v>2912</v>
      </c>
      <c r="AK1425" s="3"/>
      <c r="AL1425" s="3"/>
    </row>
    <row r="1426" spans="33:38" ht="12.75" hidden="1" customHeight="1">
      <c r="AG1426" s="1"/>
      <c r="AH1426" s="1"/>
      <c r="AI1426" s="21" t="s">
        <v>2913</v>
      </c>
      <c r="AJ1426" s="21" t="s">
        <v>2914</v>
      </c>
      <c r="AK1426" s="3"/>
      <c r="AL1426" s="3"/>
    </row>
    <row r="1427" spans="33:38" ht="12.75" hidden="1" customHeight="1">
      <c r="AG1427" s="1"/>
      <c r="AH1427" s="1"/>
      <c r="AI1427" s="21" t="s">
        <v>2915</v>
      </c>
      <c r="AJ1427" s="21" t="s">
        <v>2916</v>
      </c>
      <c r="AK1427" s="3"/>
      <c r="AL1427" s="3"/>
    </row>
    <row r="1428" spans="33:38" ht="12.75" hidden="1" customHeight="1">
      <c r="AG1428" s="1"/>
      <c r="AH1428" s="1"/>
      <c r="AI1428" s="21" t="s">
        <v>2917</v>
      </c>
      <c r="AJ1428" s="21" t="s">
        <v>2918</v>
      </c>
      <c r="AK1428" s="3"/>
      <c r="AL1428" s="3"/>
    </row>
    <row r="1429" spans="33:38" ht="12.75" hidden="1" customHeight="1">
      <c r="AG1429" s="1"/>
      <c r="AH1429" s="1"/>
      <c r="AI1429" s="21" t="s">
        <v>2919</v>
      </c>
      <c r="AJ1429" s="21" t="s">
        <v>2920</v>
      </c>
      <c r="AK1429" s="3"/>
      <c r="AL1429" s="3"/>
    </row>
    <row r="1430" spans="33:38" ht="12.75" hidden="1" customHeight="1">
      <c r="AG1430" s="1"/>
      <c r="AH1430" s="1"/>
      <c r="AI1430" s="21" t="s">
        <v>2921</v>
      </c>
      <c r="AJ1430" s="21" t="s">
        <v>2922</v>
      </c>
      <c r="AK1430" s="3"/>
      <c r="AL1430" s="3"/>
    </row>
    <row r="1431" spans="33:38" ht="12.75" hidden="1" customHeight="1">
      <c r="AG1431" s="1"/>
      <c r="AH1431" s="1"/>
      <c r="AI1431" s="21" t="s">
        <v>2923</v>
      </c>
      <c r="AJ1431" s="21" t="s">
        <v>2924</v>
      </c>
      <c r="AK1431" s="3"/>
      <c r="AL1431" s="3"/>
    </row>
    <row r="1432" spans="33:38" ht="12.75" hidden="1" customHeight="1">
      <c r="AG1432" s="1"/>
      <c r="AH1432" s="1"/>
      <c r="AI1432" s="21" t="s">
        <v>2925</v>
      </c>
      <c r="AJ1432" s="21" t="s">
        <v>2926</v>
      </c>
      <c r="AK1432" s="3"/>
      <c r="AL1432" s="3"/>
    </row>
    <row r="1433" spans="33:38" ht="12.75" hidden="1" customHeight="1">
      <c r="AG1433" s="1"/>
      <c r="AH1433" s="1"/>
      <c r="AI1433" s="21" t="s">
        <v>2927</v>
      </c>
      <c r="AJ1433" s="21" t="s">
        <v>2928</v>
      </c>
      <c r="AK1433" s="3"/>
      <c r="AL1433" s="3"/>
    </row>
    <row r="1434" spans="33:38" ht="12.75" hidden="1" customHeight="1">
      <c r="AG1434" s="1"/>
      <c r="AH1434" s="1"/>
      <c r="AI1434" s="21" t="s">
        <v>2929</v>
      </c>
      <c r="AJ1434" s="21" t="s">
        <v>2930</v>
      </c>
      <c r="AK1434" s="3"/>
      <c r="AL1434" s="3"/>
    </row>
    <row r="1435" spans="33:38" ht="12.75" hidden="1" customHeight="1">
      <c r="AG1435" s="1"/>
      <c r="AH1435" s="1"/>
      <c r="AI1435" s="21" t="s">
        <v>2931</v>
      </c>
      <c r="AJ1435" s="21" t="s">
        <v>2932</v>
      </c>
      <c r="AK1435" s="3"/>
      <c r="AL1435" s="3"/>
    </row>
    <row r="1436" spans="33:38" ht="12.75" hidden="1" customHeight="1">
      <c r="AG1436" s="1"/>
      <c r="AH1436" s="1"/>
      <c r="AI1436" s="21" t="s">
        <v>2933</v>
      </c>
      <c r="AJ1436" s="21" t="s">
        <v>2934</v>
      </c>
      <c r="AK1436" s="3"/>
      <c r="AL1436" s="3"/>
    </row>
    <row r="1437" spans="33:38" ht="12.75" hidden="1" customHeight="1">
      <c r="AG1437" s="1"/>
      <c r="AH1437" s="1"/>
      <c r="AI1437" s="21" t="s">
        <v>2935</v>
      </c>
      <c r="AJ1437" s="21" t="s">
        <v>2936</v>
      </c>
      <c r="AK1437" s="3"/>
      <c r="AL1437" s="3"/>
    </row>
    <row r="1438" spans="33:38" ht="12.75" hidden="1" customHeight="1">
      <c r="AG1438" s="1"/>
      <c r="AH1438" s="1"/>
      <c r="AI1438" s="21" t="s">
        <v>2937</v>
      </c>
      <c r="AJ1438" s="21" t="s">
        <v>2938</v>
      </c>
      <c r="AK1438" s="3"/>
      <c r="AL1438" s="3"/>
    </row>
    <row r="1439" spans="33:38" ht="12.75" hidden="1" customHeight="1">
      <c r="AG1439" s="1"/>
      <c r="AH1439" s="1"/>
      <c r="AI1439" s="21" t="s">
        <v>2939</v>
      </c>
      <c r="AJ1439" s="21" t="s">
        <v>2940</v>
      </c>
      <c r="AK1439" s="3"/>
      <c r="AL1439" s="3"/>
    </row>
    <row r="1440" spans="33:38" ht="12.75" hidden="1" customHeight="1">
      <c r="AG1440" s="1"/>
      <c r="AH1440" s="1"/>
      <c r="AI1440" s="21" t="s">
        <v>2941</v>
      </c>
      <c r="AJ1440" s="21" t="s">
        <v>2942</v>
      </c>
      <c r="AK1440" s="3"/>
      <c r="AL1440" s="3"/>
    </row>
    <row r="1441" spans="33:38" ht="12.75" hidden="1" customHeight="1">
      <c r="AG1441" s="1"/>
      <c r="AH1441" s="1"/>
      <c r="AI1441" s="21" t="s">
        <v>2943</v>
      </c>
      <c r="AJ1441" s="21" t="s">
        <v>2944</v>
      </c>
      <c r="AK1441" s="3"/>
      <c r="AL1441" s="3"/>
    </row>
    <row r="1442" spans="33:38" ht="12.75" hidden="1" customHeight="1">
      <c r="AG1442" s="1"/>
      <c r="AH1442" s="1"/>
      <c r="AI1442" s="21" t="s">
        <v>2945</v>
      </c>
      <c r="AJ1442" s="21" t="s">
        <v>2946</v>
      </c>
      <c r="AK1442" s="3"/>
      <c r="AL1442" s="3"/>
    </row>
    <row r="1443" spans="33:38" ht="12.75" hidden="1" customHeight="1">
      <c r="AG1443" s="1"/>
      <c r="AH1443" s="1"/>
      <c r="AI1443" s="21" t="s">
        <v>2947</v>
      </c>
      <c r="AJ1443" s="21" t="s">
        <v>2948</v>
      </c>
      <c r="AK1443" s="3"/>
      <c r="AL1443" s="3"/>
    </row>
    <row r="1444" spans="33:38" ht="12.75" hidden="1" customHeight="1">
      <c r="AG1444" s="1"/>
      <c r="AH1444" s="1"/>
      <c r="AI1444" s="21" t="s">
        <v>2949</v>
      </c>
      <c r="AJ1444" s="21" t="s">
        <v>2950</v>
      </c>
      <c r="AK1444" s="3"/>
      <c r="AL1444" s="3"/>
    </row>
    <row r="1445" spans="33:38" ht="12.75" hidden="1" customHeight="1">
      <c r="AG1445" s="1"/>
      <c r="AH1445" s="1"/>
      <c r="AI1445" s="21" t="s">
        <v>2951</v>
      </c>
      <c r="AJ1445" s="21" t="s">
        <v>2952</v>
      </c>
      <c r="AK1445" s="3"/>
      <c r="AL1445" s="3"/>
    </row>
    <row r="1446" spans="33:38" ht="12.75" hidden="1" customHeight="1">
      <c r="AG1446" s="1"/>
      <c r="AH1446" s="1"/>
      <c r="AI1446" s="21" t="s">
        <v>2953</v>
      </c>
      <c r="AJ1446" s="21" t="s">
        <v>2954</v>
      </c>
      <c r="AK1446" s="3"/>
      <c r="AL1446" s="3"/>
    </row>
    <row r="1447" spans="33:38" ht="12.75" hidden="1" customHeight="1">
      <c r="AG1447" s="1"/>
      <c r="AH1447" s="1"/>
      <c r="AI1447" s="21" t="s">
        <v>2955</v>
      </c>
      <c r="AJ1447" s="21" t="s">
        <v>2956</v>
      </c>
      <c r="AK1447" s="3"/>
      <c r="AL1447" s="3"/>
    </row>
    <row r="1448" spans="33:38" ht="12.75" hidden="1" customHeight="1">
      <c r="AG1448" s="1"/>
      <c r="AH1448" s="1"/>
      <c r="AI1448" s="21" t="s">
        <v>2957</v>
      </c>
      <c r="AJ1448" s="21" t="s">
        <v>2958</v>
      </c>
      <c r="AK1448" s="3"/>
      <c r="AL1448" s="3"/>
    </row>
    <row r="1449" spans="33:38" ht="12.75" hidden="1" customHeight="1">
      <c r="AG1449" s="1"/>
      <c r="AH1449" s="1"/>
      <c r="AI1449" s="21" t="s">
        <v>2959</v>
      </c>
      <c r="AJ1449" s="21" t="s">
        <v>2960</v>
      </c>
      <c r="AK1449" s="3"/>
      <c r="AL1449" s="3"/>
    </row>
    <row r="1450" spans="33:38" ht="12.75" hidden="1" customHeight="1">
      <c r="AG1450" s="1"/>
      <c r="AH1450" s="1"/>
      <c r="AI1450" s="21" t="s">
        <v>2961</v>
      </c>
      <c r="AJ1450" s="21" t="s">
        <v>2962</v>
      </c>
      <c r="AK1450" s="3"/>
      <c r="AL1450" s="3"/>
    </row>
    <row r="1451" spans="33:38" ht="12.75" hidden="1" customHeight="1">
      <c r="AG1451" s="1"/>
      <c r="AH1451" s="1"/>
      <c r="AI1451" s="21" t="s">
        <v>2963</v>
      </c>
      <c r="AJ1451" s="21" t="s">
        <v>2964</v>
      </c>
      <c r="AK1451" s="3"/>
      <c r="AL1451" s="3"/>
    </row>
    <row r="1452" spans="33:38" ht="12.75" hidden="1" customHeight="1">
      <c r="AG1452" s="1"/>
      <c r="AH1452" s="1"/>
      <c r="AI1452" s="21" t="s">
        <v>2965</v>
      </c>
      <c r="AJ1452" s="21" t="s">
        <v>2966</v>
      </c>
      <c r="AK1452" s="3"/>
      <c r="AL1452" s="3"/>
    </row>
    <row r="1453" spans="33:38" ht="12.75" hidden="1" customHeight="1">
      <c r="AG1453" s="1"/>
      <c r="AH1453" s="1"/>
      <c r="AI1453" s="21" t="s">
        <v>2967</v>
      </c>
      <c r="AJ1453" s="21" t="s">
        <v>2968</v>
      </c>
      <c r="AK1453" s="3"/>
      <c r="AL1453" s="3"/>
    </row>
    <row r="1454" spans="33:38" ht="12.75" hidden="1" customHeight="1">
      <c r="AG1454" s="1"/>
      <c r="AH1454" s="1"/>
      <c r="AI1454" s="21" t="s">
        <v>2969</v>
      </c>
      <c r="AJ1454" s="21" t="s">
        <v>2970</v>
      </c>
      <c r="AK1454" s="3"/>
      <c r="AL1454" s="3"/>
    </row>
    <row r="1455" spans="33:38" ht="12.75" hidden="1" customHeight="1">
      <c r="AG1455" s="1"/>
      <c r="AH1455" s="1"/>
      <c r="AI1455" s="21" t="s">
        <v>2971</v>
      </c>
      <c r="AJ1455" s="21" t="s">
        <v>2972</v>
      </c>
      <c r="AK1455" s="3"/>
      <c r="AL1455" s="3"/>
    </row>
    <row r="1456" spans="33:38" ht="12.75" hidden="1" customHeight="1">
      <c r="AG1456" s="1"/>
      <c r="AH1456" s="1"/>
      <c r="AI1456" s="21" t="s">
        <v>2973</v>
      </c>
      <c r="AJ1456" s="21" t="s">
        <v>2974</v>
      </c>
      <c r="AK1456" s="3"/>
      <c r="AL1456" s="3"/>
    </row>
    <row r="1457" spans="33:38" ht="12.75" hidden="1" customHeight="1">
      <c r="AG1457" s="1"/>
      <c r="AH1457" s="1"/>
      <c r="AI1457" s="21" t="s">
        <v>2975</v>
      </c>
      <c r="AJ1457" s="21" t="s">
        <v>2976</v>
      </c>
      <c r="AK1457" s="3"/>
      <c r="AL1457" s="3"/>
    </row>
    <row r="1458" spans="33:38" ht="12.75" hidden="1" customHeight="1">
      <c r="AG1458" s="1"/>
      <c r="AH1458" s="1"/>
      <c r="AI1458" s="21" t="s">
        <v>2977</v>
      </c>
      <c r="AJ1458" s="21" t="s">
        <v>2978</v>
      </c>
      <c r="AK1458" s="3"/>
      <c r="AL1458" s="3"/>
    </row>
    <row r="1459" spans="33:38" ht="12.75" hidden="1" customHeight="1">
      <c r="AG1459" s="1"/>
      <c r="AH1459" s="1"/>
      <c r="AI1459" s="21" t="s">
        <v>2979</v>
      </c>
      <c r="AJ1459" s="21" t="s">
        <v>2980</v>
      </c>
      <c r="AK1459" s="3"/>
      <c r="AL1459" s="3"/>
    </row>
    <row r="1460" spans="33:38" ht="12.75" hidden="1" customHeight="1">
      <c r="AG1460" s="1"/>
      <c r="AH1460" s="1"/>
      <c r="AI1460" s="21" t="s">
        <v>2981</v>
      </c>
      <c r="AJ1460" s="21" t="s">
        <v>2982</v>
      </c>
      <c r="AK1460" s="3"/>
      <c r="AL1460" s="3"/>
    </row>
    <row r="1461" spans="33:38" ht="12.75" hidden="1" customHeight="1">
      <c r="AG1461" s="1"/>
      <c r="AH1461" s="1"/>
      <c r="AI1461" s="21" t="s">
        <v>2983</v>
      </c>
      <c r="AJ1461" s="21" t="s">
        <v>2984</v>
      </c>
      <c r="AK1461" s="3"/>
      <c r="AL1461" s="3"/>
    </row>
    <row r="1462" spans="33:38" ht="12.75" hidden="1" customHeight="1">
      <c r="AG1462" s="1"/>
      <c r="AH1462" s="1"/>
      <c r="AI1462" s="21" t="s">
        <v>2985</v>
      </c>
      <c r="AJ1462" s="21" t="s">
        <v>2986</v>
      </c>
      <c r="AK1462" s="3"/>
      <c r="AL1462" s="3"/>
    </row>
    <row r="1463" spans="33:38" ht="12.75" hidden="1" customHeight="1">
      <c r="AG1463" s="1"/>
      <c r="AH1463" s="1"/>
      <c r="AI1463" s="21" t="s">
        <v>2987</v>
      </c>
      <c r="AJ1463" s="21" t="s">
        <v>2988</v>
      </c>
      <c r="AK1463" s="3"/>
      <c r="AL1463" s="3"/>
    </row>
    <row r="1464" spans="33:38" ht="12.75" hidden="1" customHeight="1">
      <c r="AG1464" s="1"/>
      <c r="AH1464" s="1"/>
      <c r="AI1464" s="21" t="s">
        <v>2989</v>
      </c>
      <c r="AJ1464" s="21" t="s">
        <v>2990</v>
      </c>
      <c r="AK1464" s="3"/>
      <c r="AL1464" s="3"/>
    </row>
    <row r="1465" spans="33:38" ht="12.75" hidden="1" customHeight="1">
      <c r="AG1465" s="1"/>
      <c r="AH1465" s="1"/>
      <c r="AI1465" s="21" t="s">
        <v>2991</v>
      </c>
      <c r="AJ1465" s="21" t="s">
        <v>2992</v>
      </c>
      <c r="AK1465" s="3"/>
      <c r="AL1465" s="3"/>
    </row>
    <row r="1466" spans="33:38" ht="12.75" hidden="1" customHeight="1">
      <c r="AG1466" s="1"/>
      <c r="AH1466" s="1"/>
      <c r="AI1466" s="21" t="s">
        <v>2993</v>
      </c>
      <c r="AJ1466" s="21" t="s">
        <v>2994</v>
      </c>
      <c r="AK1466" s="3"/>
      <c r="AL1466" s="3"/>
    </row>
    <row r="1467" spans="33:38" ht="12.75" hidden="1" customHeight="1">
      <c r="AG1467" s="1"/>
      <c r="AH1467" s="1"/>
      <c r="AI1467" s="21" t="s">
        <v>2995</v>
      </c>
      <c r="AJ1467" s="21" t="s">
        <v>2996</v>
      </c>
      <c r="AK1467" s="3"/>
      <c r="AL1467" s="3"/>
    </row>
    <row r="1468" spans="33:38" ht="12.75" hidden="1" customHeight="1">
      <c r="AG1468" s="1"/>
      <c r="AH1468" s="1"/>
      <c r="AI1468" s="21" t="s">
        <v>2997</v>
      </c>
      <c r="AJ1468" s="21" t="s">
        <v>2998</v>
      </c>
      <c r="AK1468" s="3"/>
      <c r="AL1468" s="3"/>
    </row>
    <row r="1469" spans="33:38" ht="12.75" hidden="1" customHeight="1">
      <c r="AG1469" s="1"/>
      <c r="AH1469" s="1"/>
      <c r="AI1469" s="21" t="s">
        <v>2999</v>
      </c>
      <c r="AJ1469" s="21" t="s">
        <v>3000</v>
      </c>
      <c r="AK1469" s="3"/>
      <c r="AL1469" s="3"/>
    </row>
    <row r="1470" spans="33:38" ht="12.75" hidden="1" customHeight="1">
      <c r="AG1470" s="1"/>
      <c r="AH1470" s="1"/>
      <c r="AI1470" s="21" t="s">
        <v>3001</v>
      </c>
      <c r="AJ1470" s="21" t="s">
        <v>3002</v>
      </c>
      <c r="AK1470" s="3"/>
      <c r="AL1470" s="3"/>
    </row>
    <row r="1471" spans="33:38" ht="12.75" hidden="1" customHeight="1">
      <c r="AG1471" s="1"/>
      <c r="AH1471" s="1"/>
      <c r="AI1471" s="21" t="s">
        <v>3003</v>
      </c>
      <c r="AJ1471" s="21" t="s">
        <v>3004</v>
      </c>
      <c r="AK1471" s="3"/>
      <c r="AL1471" s="3"/>
    </row>
    <row r="1472" spans="33:38" ht="12.75" hidden="1" customHeight="1">
      <c r="AG1472" s="1"/>
      <c r="AH1472" s="1"/>
      <c r="AI1472" s="21" t="s">
        <v>3005</v>
      </c>
      <c r="AJ1472" s="21" t="s">
        <v>3006</v>
      </c>
      <c r="AK1472" s="3"/>
      <c r="AL1472" s="3"/>
    </row>
    <row r="1473" spans="33:38" ht="12.75" hidden="1" customHeight="1">
      <c r="AG1473" s="1"/>
      <c r="AH1473" s="1"/>
      <c r="AI1473" s="21" t="s">
        <v>3007</v>
      </c>
      <c r="AJ1473" s="21" t="s">
        <v>3008</v>
      </c>
      <c r="AK1473" s="3"/>
      <c r="AL1473" s="3"/>
    </row>
    <row r="1474" spans="33:38" ht="12.75" hidden="1" customHeight="1">
      <c r="AG1474" s="1"/>
      <c r="AH1474" s="1"/>
      <c r="AI1474" s="21" t="s">
        <v>3009</v>
      </c>
      <c r="AJ1474" s="21" t="s">
        <v>3010</v>
      </c>
      <c r="AK1474" s="3"/>
      <c r="AL1474" s="3"/>
    </row>
    <row r="1475" spans="33:38" ht="12.75" hidden="1" customHeight="1">
      <c r="AG1475" s="1"/>
      <c r="AH1475" s="1"/>
      <c r="AI1475" s="21" t="s">
        <v>3011</v>
      </c>
      <c r="AJ1475" s="21" t="s">
        <v>3012</v>
      </c>
      <c r="AK1475" s="3"/>
      <c r="AL1475" s="3"/>
    </row>
    <row r="1476" spans="33:38" ht="12.75" hidden="1" customHeight="1">
      <c r="AG1476" s="1"/>
      <c r="AH1476" s="1"/>
      <c r="AI1476" s="21" t="s">
        <v>3013</v>
      </c>
      <c r="AJ1476" s="21" t="s">
        <v>3014</v>
      </c>
      <c r="AK1476" s="3"/>
      <c r="AL1476" s="3"/>
    </row>
    <row r="1477" spans="33:38" ht="12.75" hidden="1" customHeight="1">
      <c r="AG1477" s="1"/>
      <c r="AH1477" s="1"/>
      <c r="AI1477" s="21" t="s">
        <v>3015</v>
      </c>
      <c r="AJ1477" s="21" t="s">
        <v>3016</v>
      </c>
      <c r="AK1477" s="3"/>
      <c r="AL1477" s="3"/>
    </row>
    <row r="1478" spans="33:38" ht="12.75" hidden="1" customHeight="1">
      <c r="AG1478" s="1"/>
      <c r="AH1478" s="1"/>
      <c r="AI1478" s="21" t="s">
        <v>3017</v>
      </c>
      <c r="AJ1478" s="21" t="s">
        <v>3018</v>
      </c>
      <c r="AK1478" s="3"/>
      <c r="AL1478" s="3"/>
    </row>
    <row r="1479" spans="33:38" ht="12.75" hidden="1" customHeight="1">
      <c r="AG1479" s="1"/>
      <c r="AH1479" s="1"/>
      <c r="AI1479" s="21" t="s">
        <v>3019</v>
      </c>
      <c r="AJ1479" s="21" t="s">
        <v>3020</v>
      </c>
      <c r="AK1479" s="3"/>
      <c r="AL1479" s="3"/>
    </row>
    <row r="1480" spans="33:38" ht="12.75" hidden="1" customHeight="1">
      <c r="AG1480" s="1"/>
      <c r="AH1480" s="1"/>
      <c r="AI1480" s="21" t="s">
        <v>3021</v>
      </c>
      <c r="AJ1480" s="21" t="s">
        <v>3022</v>
      </c>
      <c r="AK1480" s="3"/>
      <c r="AL1480" s="3"/>
    </row>
    <row r="1481" spans="33:38" ht="12.75" hidden="1" customHeight="1">
      <c r="AG1481" s="1"/>
      <c r="AH1481" s="1"/>
      <c r="AI1481" s="21" t="s">
        <v>3023</v>
      </c>
      <c r="AJ1481" s="21" t="s">
        <v>3024</v>
      </c>
      <c r="AK1481" s="3"/>
      <c r="AL1481" s="3"/>
    </row>
    <row r="1482" spans="33:38" ht="12.75" hidden="1" customHeight="1">
      <c r="AG1482" s="1"/>
      <c r="AH1482" s="1"/>
      <c r="AI1482" s="21" t="s">
        <v>3025</v>
      </c>
      <c r="AJ1482" s="21" t="s">
        <v>3026</v>
      </c>
      <c r="AK1482" s="3"/>
      <c r="AL1482" s="3"/>
    </row>
    <row r="1483" spans="33:38" ht="12.75" hidden="1" customHeight="1">
      <c r="AG1483" s="1"/>
      <c r="AH1483" s="1"/>
      <c r="AI1483" s="21" t="s">
        <v>3027</v>
      </c>
      <c r="AJ1483" s="21" t="s">
        <v>3028</v>
      </c>
      <c r="AK1483" s="3"/>
      <c r="AL1483" s="3"/>
    </row>
    <row r="1484" spans="33:38" ht="12.75" hidden="1" customHeight="1">
      <c r="AG1484" s="1"/>
      <c r="AH1484" s="1"/>
      <c r="AI1484" s="21" t="s">
        <v>3029</v>
      </c>
      <c r="AJ1484" s="21" t="s">
        <v>3030</v>
      </c>
      <c r="AK1484" s="3"/>
      <c r="AL1484" s="3"/>
    </row>
    <row r="1485" spans="33:38" ht="12.75" hidden="1" customHeight="1">
      <c r="AG1485" s="1"/>
      <c r="AH1485" s="1"/>
      <c r="AI1485" s="21" t="s">
        <v>3031</v>
      </c>
      <c r="AJ1485" s="21" t="s">
        <v>3032</v>
      </c>
      <c r="AK1485" s="3"/>
      <c r="AL1485" s="3"/>
    </row>
    <row r="1486" spans="33:38" ht="12.75" hidden="1" customHeight="1">
      <c r="AG1486" s="1"/>
      <c r="AH1486" s="1"/>
      <c r="AI1486" s="21" t="s">
        <v>3033</v>
      </c>
      <c r="AJ1486" s="21" t="s">
        <v>3034</v>
      </c>
      <c r="AK1486" s="3"/>
      <c r="AL1486" s="3"/>
    </row>
    <row r="1487" spans="33:38" ht="12.75" hidden="1" customHeight="1">
      <c r="AG1487" s="1"/>
      <c r="AH1487" s="1"/>
      <c r="AI1487" s="21" t="s">
        <v>3035</v>
      </c>
      <c r="AJ1487" s="21" t="s">
        <v>3036</v>
      </c>
      <c r="AK1487" s="3"/>
      <c r="AL1487" s="3"/>
    </row>
    <row r="1488" spans="33:38" ht="12.75" hidden="1" customHeight="1">
      <c r="AG1488" s="1"/>
      <c r="AH1488" s="1"/>
      <c r="AI1488" s="21" t="s">
        <v>3037</v>
      </c>
      <c r="AJ1488" s="21" t="s">
        <v>3038</v>
      </c>
      <c r="AK1488" s="3"/>
      <c r="AL1488" s="3"/>
    </row>
    <row r="1489" spans="33:38" ht="12.75" hidden="1" customHeight="1">
      <c r="AG1489" s="1"/>
      <c r="AH1489" s="1"/>
      <c r="AI1489" s="21" t="s">
        <v>3039</v>
      </c>
      <c r="AJ1489" s="21" t="s">
        <v>3040</v>
      </c>
      <c r="AK1489" s="3"/>
      <c r="AL1489" s="3"/>
    </row>
    <row r="1490" spans="33:38" ht="12.75" hidden="1" customHeight="1">
      <c r="AG1490" s="1"/>
      <c r="AH1490" s="1"/>
      <c r="AI1490" s="21" t="s">
        <v>3041</v>
      </c>
      <c r="AJ1490" s="21" t="s">
        <v>3042</v>
      </c>
      <c r="AK1490" s="3"/>
      <c r="AL1490" s="3"/>
    </row>
    <row r="1491" spans="33:38" ht="12.75" hidden="1" customHeight="1">
      <c r="AG1491" s="1"/>
      <c r="AH1491" s="1"/>
      <c r="AI1491" s="21" t="s">
        <v>3043</v>
      </c>
      <c r="AJ1491" s="21" t="s">
        <v>3044</v>
      </c>
      <c r="AK1491" s="3"/>
      <c r="AL1491" s="3"/>
    </row>
    <row r="1492" spans="33:38" ht="12.75" hidden="1" customHeight="1">
      <c r="AG1492" s="1"/>
      <c r="AH1492" s="1"/>
      <c r="AI1492" s="21" t="s">
        <v>3045</v>
      </c>
      <c r="AJ1492" s="21" t="s">
        <v>3046</v>
      </c>
      <c r="AK1492" s="3"/>
      <c r="AL1492" s="3"/>
    </row>
    <row r="1493" spans="33:38" ht="12.75" hidden="1" customHeight="1">
      <c r="AG1493" s="1"/>
      <c r="AH1493" s="1"/>
      <c r="AI1493" s="21" t="s">
        <v>3047</v>
      </c>
      <c r="AJ1493" s="21" t="s">
        <v>3048</v>
      </c>
      <c r="AK1493" s="3"/>
      <c r="AL1493" s="3"/>
    </row>
    <row r="1494" spans="33:38" ht="12.75" hidden="1" customHeight="1">
      <c r="AG1494" s="1"/>
      <c r="AH1494" s="1"/>
      <c r="AI1494" s="21" t="s">
        <v>3049</v>
      </c>
      <c r="AJ1494" s="21" t="s">
        <v>3050</v>
      </c>
      <c r="AK1494" s="3"/>
      <c r="AL1494" s="3"/>
    </row>
    <row r="1495" spans="33:38" ht="12.75" hidden="1" customHeight="1">
      <c r="AG1495" s="1"/>
      <c r="AH1495" s="1"/>
      <c r="AI1495" s="21" t="s">
        <v>3051</v>
      </c>
      <c r="AJ1495" s="21" t="s">
        <v>3052</v>
      </c>
      <c r="AK1495" s="3"/>
      <c r="AL1495" s="3"/>
    </row>
    <row r="1496" spans="33:38" ht="12.75" hidden="1" customHeight="1">
      <c r="AG1496" s="1"/>
      <c r="AH1496" s="1"/>
      <c r="AI1496" s="21" t="s">
        <v>3053</v>
      </c>
      <c r="AJ1496" s="21" t="s">
        <v>3054</v>
      </c>
      <c r="AK1496" s="3"/>
      <c r="AL1496" s="3"/>
    </row>
    <row r="1497" spans="33:38" ht="12.75" hidden="1" customHeight="1">
      <c r="AG1497" s="1"/>
      <c r="AH1497" s="1"/>
      <c r="AI1497" s="21" t="s">
        <v>3055</v>
      </c>
      <c r="AJ1497" s="21" t="s">
        <v>3056</v>
      </c>
      <c r="AK1497" s="3"/>
      <c r="AL1497" s="3"/>
    </row>
    <row r="1498" spans="33:38" ht="12.75" hidden="1" customHeight="1">
      <c r="AG1498" s="1"/>
      <c r="AH1498" s="1"/>
      <c r="AI1498" s="21" t="s">
        <v>3057</v>
      </c>
      <c r="AJ1498" s="21" t="s">
        <v>3058</v>
      </c>
      <c r="AK1498" s="3"/>
      <c r="AL1498" s="3"/>
    </row>
    <row r="1499" spans="33:38" ht="12.75" hidden="1" customHeight="1">
      <c r="AG1499" s="1"/>
      <c r="AH1499" s="1"/>
      <c r="AI1499" s="21" t="s">
        <v>3059</v>
      </c>
      <c r="AJ1499" s="21" t="s">
        <v>3060</v>
      </c>
      <c r="AK1499" s="3"/>
      <c r="AL1499" s="3"/>
    </row>
    <row r="1500" spans="33:38" ht="12.75" hidden="1" customHeight="1">
      <c r="AG1500" s="1"/>
      <c r="AH1500" s="1"/>
      <c r="AI1500" s="21" t="s">
        <v>3061</v>
      </c>
      <c r="AJ1500" s="21" t="s">
        <v>3062</v>
      </c>
      <c r="AK1500" s="3"/>
      <c r="AL1500" s="3"/>
    </row>
    <row r="1501" spans="33:38" ht="12.75" hidden="1" customHeight="1">
      <c r="AG1501" s="1"/>
      <c r="AH1501" s="1"/>
      <c r="AI1501" s="21" t="s">
        <v>3063</v>
      </c>
      <c r="AJ1501" s="21" t="s">
        <v>3064</v>
      </c>
      <c r="AK1501" s="3"/>
      <c r="AL1501" s="3"/>
    </row>
    <row r="1502" spans="33:38" ht="12.75" hidden="1" customHeight="1">
      <c r="AG1502" s="1"/>
      <c r="AH1502" s="1"/>
      <c r="AI1502" s="21" t="s">
        <v>3065</v>
      </c>
      <c r="AJ1502" s="21" t="s">
        <v>3066</v>
      </c>
      <c r="AK1502" s="3"/>
      <c r="AL1502" s="3"/>
    </row>
    <row r="1503" spans="33:38" ht="12.75" hidden="1" customHeight="1">
      <c r="AG1503" s="1"/>
      <c r="AH1503" s="1"/>
      <c r="AI1503" s="21" t="s">
        <v>3067</v>
      </c>
      <c r="AJ1503" s="21" t="s">
        <v>3068</v>
      </c>
      <c r="AK1503" s="3"/>
      <c r="AL1503" s="3"/>
    </row>
    <row r="1504" spans="33:38" ht="12.75" hidden="1" customHeight="1">
      <c r="AG1504" s="1"/>
      <c r="AH1504" s="1"/>
      <c r="AI1504" s="21" t="s">
        <v>3069</v>
      </c>
      <c r="AJ1504" s="21" t="s">
        <v>2549</v>
      </c>
      <c r="AK1504" s="3"/>
      <c r="AL1504" s="3"/>
    </row>
    <row r="1505" spans="33:38" ht="12.75" hidden="1" customHeight="1">
      <c r="AG1505" s="1"/>
      <c r="AH1505" s="1"/>
      <c r="AI1505" s="21" t="s">
        <v>3070</v>
      </c>
      <c r="AJ1505" s="21" t="s">
        <v>3071</v>
      </c>
      <c r="AK1505" s="3"/>
      <c r="AL1505" s="3"/>
    </row>
    <row r="1506" spans="33:38" ht="12.75" hidden="1" customHeight="1">
      <c r="AG1506" s="1"/>
      <c r="AH1506" s="1"/>
      <c r="AI1506" s="21" t="s">
        <v>3072</v>
      </c>
      <c r="AJ1506" s="21" t="s">
        <v>3073</v>
      </c>
      <c r="AK1506" s="3"/>
      <c r="AL1506" s="3"/>
    </row>
    <row r="1507" spans="33:38" ht="12.75" hidden="1" customHeight="1">
      <c r="AG1507" s="1"/>
      <c r="AH1507" s="1"/>
      <c r="AI1507" s="21" t="s">
        <v>3074</v>
      </c>
      <c r="AJ1507" s="21" t="s">
        <v>3075</v>
      </c>
      <c r="AK1507" s="3"/>
      <c r="AL1507" s="3"/>
    </row>
    <row r="1508" spans="33:38" ht="12.75" hidden="1" customHeight="1">
      <c r="AG1508" s="1"/>
      <c r="AH1508" s="1"/>
      <c r="AI1508" s="21" t="s">
        <v>3076</v>
      </c>
      <c r="AJ1508" s="21" t="s">
        <v>3077</v>
      </c>
      <c r="AK1508" s="3"/>
      <c r="AL1508" s="3"/>
    </row>
    <row r="1509" spans="33:38" ht="12.75" hidden="1" customHeight="1">
      <c r="AG1509" s="1"/>
      <c r="AH1509" s="1"/>
      <c r="AI1509" s="21" t="s">
        <v>3078</v>
      </c>
      <c r="AJ1509" s="21" t="s">
        <v>3079</v>
      </c>
      <c r="AK1509" s="3"/>
      <c r="AL1509" s="3"/>
    </row>
    <row r="1510" spans="33:38" ht="12.75" hidden="1" customHeight="1">
      <c r="AG1510" s="1"/>
      <c r="AH1510" s="1"/>
      <c r="AI1510" s="21" t="s">
        <v>3080</v>
      </c>
      <c r="AJ1510" s="21" t="s">
        <v>598</v>
      </c>
      <c r="AK1510" s="3"/>
      <c r="AL1510" s="3"/>
    </row>
    <row r="1511" spans="33:38" ht="12.75" hidden="1" customHeight="1">
      <c r="AG1511" s="1"/>
      <c r="AH1511" s="1"/>
      <c r="AI1511" s="21" t="s">
        <v>3081</v>
      </c>
      <c r="AJ1511" s="21" t="s">
        <v>3082</v>
      </c>
      <c r="AK1511" s="3"/>
      <c r="AL1511" s="3"/>
    </row>
    <row r="1512" spans="33:38" ht="12.75" hidden="1" customHeight="1">
      <c r="AG1512" s="1"/>
      <c r="AH1512" s="1"/>
      <c r="AI1512" s="21" t="s">
        <v>3083</v>
      </c>
      <c r="AJ1512" s="21" t="s">
        <v>3084</v>
      </c>
      <c r="AK1512" s="3"/>
      <c r="AL1512" s="3"/>
    </row>
    <row r="1513" spans="33:38" ht="12.75" hidden="1" customHeight="1">
      <c r="AG1513" s="1"/>
      <c r="AH1513" s="1"/>
      <c r="AI1513" s="21" t="s">
        <v>3085</v>
      </c>
      <c r="AJ1513" s="21" t="s">
        <v>3086</v>
      </c>
      <c r="AK1513" s="3"/>
      <c r="AL1513" s="3"/>
    </row>
    <row r="1514" spans="33:38" ht="12.75" hidden="1" customHeight="1">
      <c r="AG1514" s="1"/>
      <c r="AH1514" s="1"/>
      <c r="AI1514" s="21" t="s">
        <v>3087</v>
      </c>
      <c r="AJ1514" s="21" t="s">
        <v>3088</v>
      </c>
      <c r="AK1514" s="3"/>
      <c r="AL1514" s="3"/>
    </row>
    <row r="1515" spans="33:38" ht="12.75" hidden="1" customHeight="1">
      <c r="AG1515" s="1"/>
      <c r="AH1515" s="1"/>
      <c r="AI1515" s="21" t="s">
        <v>3089</v>
      </c>
      <c r="AJ1515" s="21" t="s">
        <v>3090</v>
      </c>
      <c r="AK1515" s="3"/>
      <c r="AL1515" s="3"/>
    </row>
    <row r="1516" spans="33:38" ht="12.75" hidden="1" customHeight="1">
      <c r="AG1516" s="1"/>
      <c r="AH1516" s="1"/>
      <c r="AI1516" s="21" t="s">
        <v>3091</v>
      </c>
      <c r="AJ1516" s="21" t="s">
        <v>3092</v>
      </c>
      <c r="AK1516" s="3"/>
      <c r="AL1516" s="3"/>
    </row>
    <row r="1517" spans="33:38" ht="12.75" hidden="1" customHeight="1">
      <c r="AG1517" s="1"/>
      <c r="AH1517" s="1"/>
      <c r="AI1517" s="21" t="s">
        <v>3093</v>
      </c>
      <c r="AJ1517" s="21" t="s">
        <v>3094</v>
      </c>
      <c r="AK1517" s="3"/>
      <c r="AL1517" s="3"/>
    </row>
    <row r="1518" spans="33:38" ht="12.75" hidden="1" customHeight="1">
      <c r="AG1518" s="1"/>
      <c r="AH1518" s="1"/>
      <c r="AI1518" s="21" t="s">
        <v>3095</v>
      </c>
      <c r="AJ1518" s="21" t="s">
        <v>3096</v>
      </c>
      <c r="AK1518" s="3"/>
      <c r="AL1518" s="3"/>
    </row>
    <row r="1519" spans="33:38" ht="12.75" hidden="1" customHeight="1">
      <c r="AG1519" s="1"/>
      <c r="AH1519" s="1"/>
      <c r="AI1519" s="21" t="s">
        <v>3097</v>
      </c>
      <c r="AJ1519" s="21" t="s">
        <v>3098</v>
      </c>
      <c r="AK1519" s="3"/>
      <c r="AL1519" s="3"/>
    </row>
    <row r="1520" spans="33:38" ht="12.75" hidden="1" customHeight="1">
      <c r="AG1520" s="1"/>
      <c r="AH1520" s="1"/>
      <c r="AI1520" s="21" t="s">
        <v>3099</v>
      </c>
      <c r="AJ1520" s="21" t="s">
        <v>3100</v>
      </c>
      <c r="AK1520" s="3"/>
      <c r="AL1520" s="3"/>
    </row>
    <row r="1521" spans="33:38" ht="12.75" hidden="1" customHeight="1">
      <c r="AG1521" s="1"/>
      <c r="AH1521" s="1"/>
      <c r="AI1521" s="21" t="s">
        <v>3101</v>
      </c>
      <c r="AJ1521" s="21" t="s">
        <v>3102</v>
      </c>
      <c r="AK1521" s="3"/>
      <c r="AL1521" s="3"/>
    </row>
    <row r="1522" spans="33:38" ht="12.75" hidden="1" customHeight="1">
      <c r="AG1522" s="1"/>
      <c r="AH1522" s="1"/>
      <c r="AI1522" s="21" t="s">
        <v>3103</v>
      </c>
      <c r="AJ1522" s="21" t="s">
        <v>3104</v>
      </c>
      <c r="AK1522" s="3"/>
      <c r="AL1522" s="3"/>
    </row>
    <row r="1523" spans="33:38" ht="12.75" hidden="1" customHeight="1">
      <c r="AG1523" s="1"/>
      <c r="AH1523" s="1"/>
      <c r="AI1523" s="21" t="s">
        <v>3105</v>
      </c>
      <c r="AJ1523" s="21" t="s">
        <v>3106</v>
      </c>
      <c r="AK1523" s="3"/>
      <c r="AL1523" s="3"/>
    </row>
    <row r="1524" spans="33:38" ht="12.75" hidden="1" customHeight="1">
      <c r="AG1524" s="1"/>
      <c r="AH1524" s="1"/>
      <c r="AI1524" s="21" t="s">
        <v>3107</v>
      </c>
      <c r="AJ1524" s="21" t="s">
        <v>3108</v>
      </c>
      <c r="AK1524" s="3"/>
      <c r="AL1524" s="3"/>
    </row>
    <row r="1525" spans="33:38" ht="12.75" hidden="1" customHeight="1">
      <c r="AG1525" s="1"/>
      <c r="AH1525" s="1"/>
      <c r="AI1525" s="21" t="s">
        <v>3109</v>
      </c>
      <c r="AJ1525" s="21" t="s">
        <v>3110</v>
      </c>
      <c r="AK1525" s="3"/>
      <c r="AL1525" s="3"/>
    </row>
    <row r="1526" spans="33:38" ht="12.75" hidden="1" customHeight="1">
      <c r="AG1526" s="1"/>
      <c r="AH1526" s="1"/>
      <c r="AI1526" s="21" t="s">
        <v>3111</v>
      </c>
      <c r="AJ1526" s="21" t="s">
        <v>3112</v>
      </c>
      <c r="AK1526" s="3"/>
      <c r="AL1526" s="3"/>
    </row>
    <row r="1527" spans="33:38" ht="12.75" hidden="1" customHeight="1">
      <c r="AG1527" s="1"/>
      <c r="AH1527" s="1"/>
      <c r="AI1527" s="21" t="s">
        <v>3113</v>
      </c>
      <c r="AJ1527" s="21" t="s">
        <v>3114</v>
      </c>
      <c r="AK1527" s="3"/>
      <c r="AL1527" s="3"/>
    </row>
    <row r="1528" spans="33:38" ht="12.75" hidden="1" customHeight="1">
      <c r="AG1528" s="1"/>
      <c r="AH1528" s="1"/>
      <c r="AI1528" s="21" t="s">
        <v>3115</v>
      </c>
      <c r="AJ1528" s="21" t="s">
        <v>3116</v>
      </c>
      <c r="AK1528" s="3"/>
      <c r="AL1528" s="3"/>
    </row>
    <row r="1529" spans="33:38" ht="12.75" hidden="1" customHeight="1">
      <c r="AG1529" s="1"/>
      <c r="AH1529" s="1"/>
      <c r="AI1529" s="21" t="s">
        <v>3117</v>
      </c>
      <c r="AJ1529" s="21" t="s">
        <v>3118</v>
      </c>
      <c r="AK1529" s="3"/>
      <c r="AL1529" s="3"/>
    </row>
    <row r="1530" spans="33:38" ht="12.75" hidden="1" customHeight="1">
      <c r="AG1530" s="1"/>
      <c r="AH1530" s="1"/>
      <c r="AI1530" s="21" t="s">
        <v>3119</v>
      </c>
      <c r="AJ1530" s="21" t="s">
        <v>3120</v>
      </c>
      <c r="AK1530" s="3"/>
      <c r="AL1530" s="3"/>
    </row>
    <row r="1531" spans="33:38" ht="12.75" hidden="1" customHeight="1">
      <c r="AG1531" s="1"/>
      <c r="AH1531" s="1"/>
      <c r="AI1531" s="21" t="s">
        <v>3121</v>
      </c>
      <c r="AJ1531" s="21" t="s">
        <v>3122</v>
      </c>
      <c r="AK1531" s="3"/>
      <c r="AL1531" s="3"/>
    </row>
    <row r="1532" spans="33:38" ht="12.75" hidden="1" customHeight="1">
      <c r="AG1532" s="1"/>
      <c r="AH1532" s="1"/>
      <c r="AI1532" s="21" t="s">
        <v>3123</v>
      </c>
      <c r="AJ1532" s="21" t="s">
        <v>3124</v>
      </c>
      <c r="AK1532" s="3"/>
      <c r="AL1532" s="3"/>
    </row>
    <row r="1533" spans="33:38" ht="12.75" hidden="1" customHeight="1">
      <c r="AG1533" s="1"/>
      <c r="AH1533" s="1"/>
      <c r="AI1533" s="21" t="s">
        <v>3125</v>
      </c>
      <c r="AJ1533" s="21" t="s">
        <v>3126</v>
      </c>
      <c r="AK1533" s="3"/>
      <c r="AL1533" s="3"/>
    </row>
    <row r="1534" spans="33:38" ht="12.75" hidden="1" customHeight="1">
      <c r="AG1534" s="1"/>
      <c r="AH1534" s="1"/>
      <c r="AI1534" s="21" t="s">
        <v>3127</v>
      </c>
      <c r="AJ1534" s="21" t="s">
        <v>3128</v>
      </c>
      <c r="AK1534" s="3"/>
      <c r="AL1534" s="3"/>
    </row>
    <row r="1535" spans="33:38" ht="12.75" hidden="1" customHeight="1">
      <c r="AG1535" s="1"/>
      <c r="AH1535" s="1"/>
      <c r="AI1535" s="21" t="s">
        <v>3129</v>
      </c>
      <c r="AJ1535" s="21" t="s">
        <v>3130</v>
      </c>
      <c r="AK1535" s="3"/>
      <c r="AL1535" s="3"/>
    </row>
    <row r="1536" spans="33:38" ht="12.75" hidden="1" customHeight="1">
      <c r="AG1536" s="1"/>
      <c r="AH1536" s="1"/>
      <c r="AI1536" s="21" t="s">
        <v>3131</v>
      </c>
      <c r="AJ1536" s="21" t="s">
        <v>3132</v>
      </c>
      <c r="AK1536" s="3"/>
      <c r="AL1536" s="3"/>
    </row>
    <row r="1537" spans="33:38" ht="12.75" hidden="1" customHeight="1">
      <c r="AG1537" s="1"/>
      <c r="AH1537" s="1"/>
      <c r="AI1537" s="21" t="s">
        <v>3133</v>
      </c>
      <c r="AJ1537" s="21" t="s">
        <v>3134</v>
      </c>
      <c r="AK1537" s="3"/>
      <c r="AL1537" s="3"/>
    </row>
    <row r="1538" spans="33:38" ht="12.75" hidden="1" customHeight="1">
      <c r="AG1538" s="1"/>
      <c r="AH1538" s="1"/>
      <c r="AI1538" s="21" t="s">
        <v>3135</v>
      </c>
      <c r="AJ1538" s="21" t="s">
        <v>3136</v>
      </c>
      <c r="AK1538" s="3"/>
      <c r="AL1538" s="3"/>
    </row>
    <row r="1539" spans="33:38" ht="12.75" hidden="1" customHeight="1">
      <c r="AG1539" s="1"/>
      <c r="AH1539" s="1"/>
      <c r="AI1539" s="21" t="s">
        <v>3137</v>
      </c>
      <c r="AJ1539" s="21" t="s">
        <v>3138</v>
      </c>
      <c r="AK1539" s="3"/>
      <c r="AL1539" s="3"/>
    </row>
    <row r="1540" spans="33:38" ht="12.75" hidden="1" customHeight="1">
      <c r="AG1540" s="1"/>
      <c r="AH1540" s="1"/>
      <c r="AI1540" s="21" t="s">
        <v>3139</v>
      </c>
      <c r="AJ1540" s="21" t="s">
        <v>3140</v>
      </c>
      <c r="AK1540" s="3"/>
      <c r="AL1540" s="3"/>
    </row>
    <row r="1541" spans="33:38" ht="12.75" hidden="1" customHeight="1">
      <c r="AG1541" s="1"/>
      <c r="AH1541" s="1"/>
      <c r="AI1541" s="21" t="s">
        <v>3141</v>
      </c>
      <c r="AJ1541" s="21" t="s">
        <v>3142</v>
      </c>
      <c r="AK1541" s="3"/>
      <c r="AL1541" s="3"/>
    </row>
    <row r="1542" spans="33:38" ht="12.75" hidden="1" customHeight="1">
      <c r="AG1542" s="1"/>
      <c r="AH1542" s="1"/>
      <c r="AI1542" s="21" t="s">
        <v>3143</v>
      </c>
      <c r="AJ1542" s="21" t="s">
        <v>3144</v>
      </c>
      <c r="AK1542" s="3"/>
      <c r="AL1542" s="3"/>
    </row>
    <row r="1543" spans="33:38" ht="12.75" hidden="1" customHeight="1">
      <c r="AG1543" s="1"/>
      <c r="AH1543" s="1"/>
      <c r="AI1543" s="21" t="s">
        <v>3145</v>
      </c>
      <c r="AJ1543" s="21" t="s">
        <v>3146</v>
      </c>
      <c r="AK1543" s="3"/>
      <c r="AL1543" s="3"/>
    </row>
    <row r="1544" spans="33:38" ht="12.75" hidden="1" customHeight="1">
      <c r="AG1544" s="1"/>
      <c r="AH1544" s="1"/>
      <c r="AI1544" s="21" t="s">
        <v>3147</v>
      </c>
      <c r="AJ1544" s="21" t="s">
        <v>3148</v>
      </c>
      <c r="AK1544" s="3"/>
      <c r="AL1544" s="3"/>
    </row>
    <row r="1545" spans="33:38" ht="12.75" hidden="1" customHeight="1">
      <c r="AG1545" s="1"/>
      <c r="AH1545" s="1"/>
      <c r="AI1545" s="21" t="s">
        <v>3149</v>
      </c>
      <c r="AJ1545" s="21" t="s">
        <v>3150</v>
      </c>
      <c r="AK1545" s="3"/>
      <c r="AL1545" s="3"/>
    </row>
    <row r="1546" spans="33:38" ht="12.75" hidden="1" customHeight="1">
      <c r="AG1546" s="1"/>
      <c r="AH1546" s="1"/>
      <c r="AI1546" s="21" t="s">
        <v>3151</v>
      </c>
      <c r="AJ1546" s="21" t="s">
        <v>3152</v>
      </c>
      <c r="AK1546" s="3"/>
      <c r="AL1546" s="3"/>
    </row>
    <row r="1547" spans="33:38" ht="12.75" hidden="1" customHeight="1">
      <c r="AG1547" s="1"/>
      <c r="AH1547" s="1"/>
      <c r="AI1547" s="21" t="s">
        <v>3153</v>
      </c>
      <c r="AJ1547" s="21" t="s">
        <v>3154</v>
      </c>
      <c r="AK1547" s="3"/>
      <c r="AL1547" s="3"/>
    </row>
    <row r="1548" spans="33:38" ht="12.75" hidden="1" customHeight="1">
      <c r="AG1548" s="1"/>
      <c r="AH1548" s="1"/>
      <c r="AI1548" s="21" t="s">
        <v>3155</v>
      </c>
      <c r="AJ1548" s="21" t="s">
        <v>3156</v>
      </c>
      <c r="AK1548" s="3"/>
      <c r="AL1548" s="3"/>
    </row>
    <row r="1549" spans="33:38" ht="12.75" hidden="1" customHeight="1">
      <c r="AG1549" s="1"/>
      <c r="AH1549" s="1"/>
      <c r="AI1549" s="21" t="s">
        <v>3157</v>
      </c>
      <c r="AJ1549" s="21" t="s">
        <v>3158</v>
      </c>
      <c r="AK1549" s="3"/>
      <c r="AL1549" s="3"/>
    </row>
    <row r="1550" spans="33:38" ht="12.75" hidden="1" customHeight="1">
      <c r="AG1550" s="1"/>
      <c r="AH1550" s="1"/>
      <c r="AI1550" s="21" t="s">
        <v>3159</v>
      </c>
      <c r="AJ1550" s="21" t="s">
        <v>3160</v>
      </c>
      <c r="AK1550" s="3"/>
      <c r="AL1550" s="3"/>
    </row>
    <row r="1551" spans="33:38" ht="12.75" hidden="1" customHeight="1">
      <c r="AG1551" s="1"/>
      <c r="AH1551" s="1"/>
      <c r="AI1551" s="21" t="s">
        <v>3161</v>
      </c>
      <c r="AJ1551" s="21" t="s">
        <v>3162</v>
      </c>
      <c r="AK1551" s="3"/>
      <c r="AL1551" s="3"/>
    </row>
    <row r="1552" spans="33:38" ht="12.75" hidden="1" customHeight="1">
      <c r="AG1552" s="1"/>
      <c r="AH1552" s="1"/>
      <c r="AI1552" s="21" t="s">
        <v>3163</v>
      </c>
      <c r="AJ1552" s="21" t="s">
        <v>3164</v>
      </c>
      <c r="AK1552" s="3"/>
      <c r="AL1552" s="3"/>
    </row>
    <row r="1553" spans="33:38" ht="12.75" hidden="1" customHeight="1">
      <c r="AG1553" s="1"/>
      <c r="AH1553" s="1"/>
      <c r="AI1553" s="21" t="s">
        <v>3165</v>
      </c>
      <c r="AJ1553" s="21" t="s">
        <v>3166</v>
      </c>
      <c r="AK1553" s="3"/>
      <c r="AL1553" s="3"/>
    </row>
    <row r="1554" spans="33:38" ht="12.75" hidden="1" customHeight="1">
      <c r="AG1554" s="1"/>
      <c r="AH1554" s="1"/>
      <c r="AI1554" s="21" t="s">
        <v>3167</v>
      </c>
      <c r="AJ1554" s="21" t="s">
        <v>3168</v>
      </c>
      <c r="AK1554" s="3"/>
      <c r="AL1554" s="3"/>
    </row>
    <row r="1555" spans="33:38" ht="12.75" hidden="1" customHeight="1">
      <c r="AG1555" s="1"/>
      <c r="AH1555" s="1"/>
      <c r="AI1555" s="21" t="s">
        <v>3169</v>
      </c>
      <c r="AJ1555" s="21" t="s">
        <v>3170</v>
      </c>
      <c r="AK1555" s="3"/>
      <c r="AL1555" s="3"/>
    </row>
    <row r="1556" spans="33:38" ht="12.75" hidden="1" customHeight="1">
      <c r="AG1556" s="1"/>
      <c r="AH1556" s="1"/>
      <c r="AI1556" s="21" t="s">
        <v>3171</v>
      </c>
      <c r="AJ1556" s="21" t="s">
        <v>3172</v>
      </c>
      <c r="AK1556" s="3"/>
      <c r="AL1556" s="3"/>
    </row>
    <row r="1557" spans="33:38" ht="12.75" hidden="1" customHeight="1">
      <c r="AG1557" s="1"/>
      <c r="AH1557" s="1"/>
      <c r="AI1557" s="21" t="s">
        <v>3173</v>
      </c>
      <c r="AJ1557" s="21" t="s">
        <v>3174</v>
      </c>
      <c r="AK1557" s="3"/>
      <c r="AL1557" s="3"/>
    </row>
    <row r="1558" spans="33:38" ht="12.75" hidden="1" customHeight="1">
      <c r="AG1558" s="1"/>
      <c r="AH1558" s="1"/>
      <c r="AI1558" s="21" t="s">
        <v>3175</v>
      </c>
      <c r="AJ1558" s="21" t="s">
        <v>3176</v>
      </c>
      <c r="AK1558" s="3"/>
      <c r="AL1558" s="3"/>
    </row>
    <row r="1559" spans="33:38" ht="12.75" hidden="1" customHeight="1">
      <c r="AG1559" s="1"/>
      <c r="AH1559" s="1"/>
      <c r="AI1559" s="21" t="s">
        <v>3177</v>
      </c>
      <c r="AJ1559" s="21" t="s">
        <v>3178</v>
      </c>
      <c r="AK1559" s="3"/>
      <c r="AL1559" s="3"/>
    </row>
    <row r="1560" spans="33:38" ht="12.75" hidden="1" customHeight="1">
      <c r="AG1560" s="1"/>
      <c r="AH1560" s="1"/>
      <c r="AI1560" s="21" t="s">
        <v>3179</v>
      </c>
      <c r="AJ1560" s="21" t="s">
        <v>3180</v>
      </c>
      <c r="AK1560" s="3"/>
      <c r="AL1560" s="3"/>
    </row>
    <row r="1561" spans="33:38" ht="12.75" hidden="1" customHeight="1">
      <c r="AG1561" s="1"/>
      <c r="AH1561" s="1"/>
      <c r="AI1561" s="21" t="s">
        <v>3181</v>
      </c>
      <c r="AJ1561" s="21" t="s">
        <v>3182</v>
      </c>
      <c r="AK1561" s="3"/>
      <c r="AL1561" s="3"/>
    </row>
    <row r="1562" spans="33:38" ht="12.75" hidden="1" customHeight="1">
      <c r="AG1562" s="1"/>
      <c r="AH1562" s="1"/>
      <c r="AI1562" s="21" t="s">
        <v>3183</v>
      </c>
      <c r="AJ1562" s="21" t="s">
        <v>3184</v>
      </c>
      <c r="AK1562" s="3"/>
      <c r="AL1562" s="3"/>
    </row>
    <row r="1563" spans="33:38" ht="12.75" hidden="1" customHeight="1">
      <c r="AG1563" s="1"/>
      <c r="AH1563" s="1"/>
      <c r="AI1563" s="21" t="s">
        <v>3185</v>
      </c>
      <c r="AJ1563" s="21" t="s">
        <v>3186</v>
      </c>
      <c r="AK1563" s="3"/>
      <c r="AL1563" s="3"/>
    </row>
    <row r="1564" spans="33:38" ht="12.75" hidden="1" customHeight="1">
      <c r="AG1564" s="1"/>
      <c r="AH1564" s="1"/>
      <c r="AI1564" s="21" t="s">
        <v>3187</v>
      </c>
      <c r="AJ1564" s="21" t="s">
        <v>3188</v>
      </c>
      <c r="AK1564" s="3"/>
      <c r="AL1564" s="3"/>
    </row>
    <row r="1565" spans="33:38" ht="12.75" hidden="1" customHeight="1">
      <c r="AG1565" s="1"/>
      <c r="AH1565" s="1"/>
      <c r="AI1565" s="21" t="s">
        <v>3189</v>
      </c>
      <c r="AJ1565" s="21" t="s">
        <v>3190</v>
      </c>
      <c r="AK1565" s="3"/>
      <c r="AL1565" s="3"/>
    </row>
    <row r="1566" spans="33:38" ht="12.75" hidden="1" customHeight="1">
      <c r="AG1566" s="1"/>
      <c r="AH1566" s="1"/>
      <c r="AI1566" s="21" t="s">
        <v>3191</v>
      </c>
      <c r="AJ1566" s="21" t="s">
        <v>3192</v>
      </c>
      <c r="AK1566" s="3"/>
      <c r="AL1566" s="3"/>
    </row>
    <row r="1567" spans="33:38" ht="12.75" hidden="1" customHeight="1">
      <c r="AG1567" s="1"/>
      <c r="AH1567" s="1"/>
      <c r="AI1567" s="21" t="s">
        <v>3193</v>
      </c>
      <c r="AJ1567" s="21" t="s">
        <v>3194</v>
      </c>
      <c r="AK1567" s="3"/>
      <c r="AL1567" s="3"/>
    </row>
    <row r="1568" spans="33:38" ht="12.75" hidden="1" customHeight="1">
      <c r="AG1568" s="1"/>
      <c r="AH1568" s="1"/>
      <c r="AI1568" s="21" t="s">
        <v>3195</v>
      </c>
      <c r="AJ1568" s="21" t="s">
        <v>3196</v>
      </c>
      <c r="AK1568" s="3"/>
      <c r="AL1568" s="3"/>
    </row>
    <row r="1569" spans="33:38" ht="12.75" hidden="1" customHeight="1">
      <c r="AG1569" s="1"/>
      <c r="AH1569" s="1"/>
      <c r="AI1569" s="21" t="s">
        <v>3197</v>
      </c>
      <c r="AJ1569" s="21" t="s">
        <v>3198</v>
      </c>
      <c r="AK1569" s="3"/>
      <c r="AL1569" s="3"/>
    </row>
    <row r="1570" spans="33:38" ht="12.75" hidden="1" customHeight="1">
      <c r="AG1570" s="1"/>
      <c r="AH1570" s="1"/>
      <c r="AI1570" s="21" t="s">
        <v>3199</v>
      </c>
      <c r="AJ1570" s="21" t="s">
        <v>3200</v>
      </c>
      <c r="AK1570" s="3"/>
      <c r="AL1570" s="3"/>
    </row>
    <row r="1571" spans="33:38" ht="12.75" hidden="1" customHeight="1">
      <c r="AG1571" s="1"/>
      <c r="AH1571" s="1"/>
      <c r="AI1571" s="21" t="s">
        <v>3201</v>
      </c>
      <c r="AJ1571" s="21" t="s">
        <v>3202</v>
      </c>
      <c r="AK1571" s="3"/>
      <c r="AL1571" s="3"/>
    </row>
    <row r="1572" spans="33:38" ht="12.75" hidden="1" customHeight="1">
      <c r="AG1572" s="1"/>
      <c r="AH1572" s="1"/>
      <c r="AI1572" s="21" t="s">
        <v>3203</v>
      </c>
      <c r="AJ1572" s="21" t="s">
        <v>3204</v>
      </c>
      <c r="AK1572" s="3"/>
      <c r="AL1572" s="3"/>
    </row>
    <row r="1573" spans="33:38" ht="12.75" hidden="1" customHeight="1">
      <c r="AG1573" s="1"/>
      <c r="AH1573" s="1"/>
      <c r="AI1573" s="21" t="s">
        <v>3205</v>
      </c>
      <c r="AJ1573" s="21" t="s">
        <v>3206</v>
      </c>
      <c r="AK1573" s="3"/>
      <c r="AL1573" s="3"/>
    </row>
    <row r="1574" spans="33:38" ht="12.75" hidden="1" customHeight="1">
      <c r="AG1574" s="1"/>
      <c r="AH1574" s="1"/>
      <c r="AI1574" s="21" t="s">
        <v>3207</v>
      </c>
      <c r="AJ1574" s="21" t="s">
        <v>3208</v>
      </c>
      <c r="AK1574" s="3"/>
      <c r="AL1574" s="3"/>
    </row>
    <row r="1575" spans="33:38" ht="12.75" hidden="1" customHeight="1">
      <c r="AG1575" s="1"/>
      <c r="AH1575" s="1"/>
      <c r="AI1575" s="21" t="s">
        <v>3209</v>
      </c>
      <c r="AJ1575" s="21" t="s">
        <v>3210</v>
      </c>
      <c r="AK1575" s="3"/>
      <c r="AL1575" s="3"/>
    </row>
    <row r="1576" spans="33:38" ht="12.75" hidden="1" customHeight="1">
      <c r="AG1576" s="1"/>
      <c r="AH1576" s="1"/>
      <c r="AI1576" s="21" t="s">
        <v>3211</v>
      </c>
      <c r="AJ1576" s="21" t="s">
        <v>3212</v>
      </c>
      <c r="AK1576" s="3"/>
      <c r="AL1576" s="3"/>
    </row>
    <row r="1577" spans="33:38" ht="12.75" hidden="1" customHeight="1">
      <c r="AG1577" s="1"/>
      <c r="AH1577" s="1"/>
      <c r="AI1577" s="21" t="s">
        <v>3213</v>
      </c>
      <c r="AJ1577" s="21" t="s">
        <v>3214</v>
      </c>
      <c r="AK1577" s="3"/>
      <c r="AL1577" s="3"/>
    </row>
    <row r="1578" spans="33:38" ht="12.75" hidden="1" customHeight="1">
      <c r="AG1578" s="1"/>
      <c r="AH1578" s="1"/>
      <c r="AI1578" s="21" t="s">
        <v>3215</v>
      </c>
      <c r="AJ1578" s="21" t="s">
        <v>3216</v>
      </c>
      <c r="AK1578" s="3"/>
      <c r="AL1578" s="3"/>
    </row>
    <row r="1579" spans="33:38" ht="12.75" hidden="1" customHeight="1">
      <c r="AG1579" s="1"/>
      <c r="AH1579" s="1"/>
      <c r="AI1579" s="21" t="s">
        <v>3217</v>
      </c>
      <c r="AJ1579" s="21" t="s">
        <v>3218</v>
      </c>
      <c r="AK1579" s="3"/>
      <c r="AL1579" s="3"/>
    </row>
    <row r="1580" spans="33:38" ht="12.75" hidden="1" customHeight="1">
      <c r="AG1580" s="1"/>
      <c r="AH1580" s="1"/>
      <c r="AI1580" s="21" t="s">
        <v>3219</v>
      </c>
      <c r="AJ1580" s="21" t="s">
        <v>3220</v>
      </c>
      <c r="AK1580" s="3"/>
      <c r="AL1580" s="3"/>
    </row>
    <row r="1581" spans="33:38" ht="12.75" hidden="1" customHeight="1">
      <c r="AG1581" s="1"/>
      <c r="AH1581" s="1"/>
      <c r="AI1581" s="21" t="s">
        <v>3221</v>
      </c>
      <c r="AJ1581" s="21" t="s">
        <v>3222</v>
      </c>
      <c r="AK1581" s="3"/>
      <c r="AL1581" s="3"/>
    </row>
    <row r="1582" spans="33:38" ht="12.75" hidden="1" customHeight="1">
      <c r="AG1582" s="1"/>
      <c r="AH1582" s="1"/>
      <c r="AI1582" s="21" t="s">
        <v>3223</v>
      </c>
      <c r="AJ1582" s="21" t="s">
        <v>3224</v>
      </c>
      <c r="AK1582" s="3"/>
      <c r="AL1582" s="3"/>
    </row>
    <row r="1583" spans="33:38" ht="12.75" hidden="1" customHeight="1">
      <c r="AG1583" s="1"/>
      <c r="AH1583" s="1"/>
      <c r="AI1583" s="21" t="s">
        <v>3225</v>
      </c>
      <c r="AJ1583" s="21" t="s">
        <v>3226</v>
      </c>
      <c r="AK1583" s="3"/>
      <c r="AL1583" s="3"/>
    </row>
    <row r="1584" spans="33:38" ht="12.75" hidden="1" customHeight="1">
      <c r="AG1584" s="1"/>
      <c r="AH1584" s="1"/>
      <c r="AI1584" s="21" t="s">
        <v>3227</v>
      </c>
      <c r="AJ1584" s="21" t="s">
        <v>3228</v>
      </c>
      <c r="AK1584" s="3"/>
      <c r="AL1584" s="3"/>
    </row>
    <row r="1585" spans="33:38" ht="12.75" hidden="1" customHeight="1">
      <c r="AG1585" s="1"/>
      <c r="AH1585" s="1"/>
      <c r="AI1585" s="21" t="s">
        <v>3229</v>
      </c>
      <c r="AJ1585" s="21" t="s">
        <v>3230</v>
      </c>
      <c r="AK1585" s="3"/>
      <c r="AL1585" s="3"/>
    </row>
    <row r="1586" spans="33:38" ht="12.75" hidden="1" customHeight="1">
      <c r="AG1586" s="1"/>
      <c r="AH1586" s="1"/>
      <c r="AI1586" s="21" t="s">
        <v>3231</v>
      </c>
      <c r="AJ1586" s="21" t="s">
        <v>3232</v>
      </c>
      <c r="AK1586" s="3"/>
      <c r="AL1586" s="3"/>
    </row>
    <row r="1587" spans="33:38" ht="12.75" hidden="1" customHeight="1">
      <c r="AG1587" s="1"/>
      <c r="AH1587" s="1"/>
      <c r="AI1587" s="21" t="s">
        <v>3233</v>
      </c>
      <c r="AJ1587" s="21" t="s">
        <v>3234</v>
      </c>
      <c r="AK1587" s="3"/>
      <c r="AL1587" s="3"/>
    </row>
    <row r="1588" spans="33:38" ht="12.75" hidden="1" customHeight="1">
      <c r="AG1588" s="1"/>
      <c r="AH1588" s="1"/>
      <c r="AI1588" s="21" t="s">
        <v>3235</v>
      </c>
      <c r="AJ1588" s="21" t="s">
        <v>3236</v>
      </c>
      <c r="AK1588" s="3"/>
      <c r="AL1588" s="3"/>
    </row>
    <row r="1589" spans="33:38" ht="12.75" hidden="1" customHeight="1">
      <c r="AG1589" s="1"/>
      <c r="AH1589" s="1"/>
      <c r="AI1589" s="21" t="s">
        <v>3237</v>
      </c>
      <c r="AJ1589" s="21" t="s">
        <v>3238</v>
      </c>
      <c r="AK1589" s="3"/>
      <c r="AL1589" s="3"/>
    </row>
    <row r="1590" spans="33:38" ht="12.75" hidden="1" customHeight="1">
      <c r="AG1590" s="1"/>
      <c r="AH1590" s="1"/>
      <c r="AI1590" s="21" t="s">
        <v>3239</v>
      </c>
      <c r="AJ1590" s="21" t="s">
        <v>3240</v>
      </c>
      <c r="AK1590" s="3"/>
      <c r="AL1590" s="3"/>
    </row>
    <row r="1591" spans="33:38" ht="12.75" hidden="1" customHeight="1">
      <c r="AG1591" s="1"/>
      <c r="AH1591" s="1"/>
      <c r="AI1591" s="21" t="s">
        <v>3241</v>
      </c>
      <c r="AJ1591" s="21" t="s">
        <v>3242</v>
      </c>
      <c r="AK1591" s="3"/>
      <c r="AL1591" s="3"/>
    </row>
    <row r="1592" spans="33:38" ht="12.75" hidden="1" customHeight="1">
      <c r="AG1592" s="1"/>
      <c r="AH1592" s="1"/>
      <c r="AI1592" s="21" t="s">
        <v>3243</v>
      </c>
      <c r="AJ1592" s="21" t="s">
        <v>3244</v>
      </c>
      <c r="AK1592" s="3"/>
      <c r="AL1592" s="3"/>
    </row>
    <row r="1593" spans="33:38" ht="12.75" hidden="1" customHeight="1">
      <c r="AG1593" s="1"/>
      <c r="AH1593" s="1"/>
      <c r="AI1593" s="21" t="s">
        <v>3245</v>
      </c>
      <c r="AJ1593" s="21" t="s">
        <v>3246</v>
      </c>
      <c r="AK1593" s="3"/>
      <c r="AL1593" s="3"/>
    </row>
    <row r="1594" spans="33:38" ht="12.75" hidden="1" customHeight="1">
      <c r="AG1594" s="1"/>
      <c r="AH1594" s="1"/>
      <c r="AI1594" s="21" t="s">
        <v>3247</v>
      </c>
      <c r="AJ1594" s="21" t="s">
        <v>3248</v>
      </c>
      <c r="AK1594" s="3"/>
      <c r="AL1594" s="3"/>
    </row>
    <row r="1595" spans="33:38" ht="12.75" hidden="1" customHeight="1">
      <c r="AG1595" s="1"/>
      <c r="AH1595" s="1"/>
      <c r="AI1595" s="21" t="s">
        <v>3249</v>
      </c>
      <c r="AJ1595" s="21" t="s">
        <v>3250</v>
      </c>
      <c r="AK1595" s="3"/>
      <c r="AL1595" s="3"/>
    </row>
    <row r="1596" spans="33:38" ht="12.75" hidden="1" customHeight="1">
      <c r="AG1596" s="1"/>
      <c r="AH1596" s="1"/>
      <c r="AI1596" s="21" t="s">
        <v>3251</v>
      </c>
      <c r="AJ1596" s="21" t="s">
        <v>3252</v>
      </c>
      <c r="AK1596" s="3"/>
      <c r="AL1596" s="3"/>
    </row>
    <row r="1597" spans="33:38" ht="12.75" hidden="1" customHeight="1">
      <c r="AG1597" s="1"/>
      <c r="AH1597" s="1"/>
      <c r="AI1597" s="21" t="s">
        <v>3253</v>
      </c>
      <c r="AJ1597" s="21" t="s">
        <v>3254</v>
      </c>
      <c r="AK1597" s="3"/>
      <c r="AL1597" s="3"/>
    </row>
    <row r="1598" spans="33:38" ht="12.75" hidden="1" customHeight="1">
      <c r="AG1598" s="1"/>
      <c r="AH1598" s="1"/>
      <c r="AI1598" s="21" t="s">
        <v>3255</v>
      </c>
      <c r="AJ1598" s="21" t="s">
        <v>3256</v>
      </c>
      <c r="AK1598" s="3"/>
      <c r="AL1598" s="3"/>
    </row>
    <row r="1599" spans="33:38" ht="12.75" hidden="1" customHeight="1">
      <c r="AG1599" s="1"/>
      <c r="AH1599" s="1"/>
      <c r="AI1599" s="21" t="s">
        <v>3257</v>
      </c>
      <c r="AJ1599" s="21" t="s">
        <v>3258</v>
      </c>
      <c r="AK1599" s="3"/>
      <c r="AL1599" s="3"/>
    </row>
    <row r="1600" spans="33:38" ht="12.75" hidden="1" customHeight="1">
      <c r="AG1600" s="1"/>
      <c r="AH1600" s="1"/>
      <c r="AI1600" s="21" t="s">
        <v>3259</v>
      </c>
      <c r="AJ1600" s="21" t="s">
        <v>3260</v>
      </c>
      <c r="AK1600" s="3"/>
      <c r="AL1600" s="3"/>
    </row>
    <row r="1601" spans="33:38" ht="12.75" hidden="1" customHeight="1">
      <c r="AG1601" s="1"/>
      <c r="AH1601" s="1"/>
      <c r="AI1601" s="21" t="s">
        <v>3261</v>
      </c>
      <c r="AJ1601" s="21" t="s">
        <v>3262</v>
      </c>
      <c r="AK1601" s="3"/>
      <c r="AL1601" s="3"/>
    </row>
    <row r="1602" spans="33:38" ht="12.75" hidden="1" customHeight="1">
      <c r="AG1602" s="1"/>
      <c r="AH1602" s="1"/>
      <c r="AI1602" s="21" t="s">
        <v>3263</v>
      </c>
      <c r="AJ1602" s="21" t="s">
        <v>3264</v>
      </c>
      <c r="AK1602" s="3"/>
      <c r="AL1602" s="3"/>
    </row>
    <row r="1603" spans="33:38" ht="12.75" hidden="1" customHeight="1">
      <c r="AG1603" s="1"/>
      <c r="AH1603" s="1"/>
      <c r="AI1603" s="21" t="s">
        <v>3265</v>
      </c>
      <c r="AJ1603" s="21" t="s">
        <v>3266</v>
      </c>
      <c r="AK1603" s="3"/>
      <c r="AL1603" s="3"/>
    </row>
    <row r="1604" spans="33:38" ht="12.75" hidden="1" customHeight="1">
      <c r="AG1604" s="1"/>
      <c r="AH1604" s="1"/>
      <c r="AI1604" s="21" t="s">
        <v>3267</v>
      </c>
      <c r="AJ1604" s="21" t="s">
        <v>3268</v>
      </c>
      <c r="AK1604" s="3"/>
      <c r="AL1604" s="3"/>
    </row>
    <row r="1605" spans="33:38" ht="12.75" hidden="1" customHeight="1">
      <c r="AG1605" s="1"/>
      <c r="AH1605" s="1"/>
      <c r="AI1605" s="21" t="s">
        <v>3269</v>
      </c>
      <c r="AJ1605" s="21" t="s">
        <v>3270</v>
      </c>
      <c r="AK1605" s="3"/>
      <c r="AL1605" s="3"/>
    </row>
    <row r="1606" spans="33:38" ht="12.75" hidden="1" customHeight="1">
      <c r="AG1606" s="1"/>
      <c r="AH1606" s="1"/>
      <c r="AI1606" s="21" t="s">
        <v>3271</v>
      </c>
      <c r="AJ1606" s="21" t="s">
        <v>3272</v>
      </c>
      <c r="AK1606" s="3"/>
      <c r="AL1606" s="3"/>
    </row>
    <row r="1607" spans="33:38" ht="12.75" hidden="1" customHeight="1">
      <c r="AG1607" s="1"/>
      <c r="AH1607" s="1"/>
      <c r="AI1607" s="21" t="s">
        <v>3273</v>
      </c>
      <c r="AJ1607" s="21" t="s">
        <v>3274</v>
      </c>
      <c r="AK1607" s="3"/>
      <c r="AL1607" s="3"/>
    </row>
    <row r="1608" spans="33:38" ht="12.75" hidden="1" customHeight="1">
      <c r="AG1608" s="1"/>
      <c r="AH1608" s="1"/>
      <c r="AI1608" s="21" t="s">
        <v>3275</v>
      </c>
      <c r="AJ1608" s="21" t="s">
        <v>3276</v>
      </c>
      <c r="AK1608" s="3"/>
      <c r="AL1608" s="3"/>
    </row>
    <row r="1609" spans="33:38" ht="12.75" hidden="1" customHeight="1">
      <c r="AG1609" s="1"/>
      <c r="AH1609" s="1"/>
      <c r="AI1609" s="21" t="s">
        <v>3277</v>
      </c>
      <c r="AJ1609" s="21" t="s">
        <v>3278</v>
      </c>
      <c r="AK1609" s="3"/>
      <c r="AL1609" s="3"/>
    </row>
    <row r="1610" spans="33:38" ht="12.75" hidden="1" customHeight="1">
      <c r="AG1610" s="1"/>
      <c r="AH1610" s="1"/>
      <c r="AI1610" s="21" t="s">
        <v>3279</v>
      </c>
      <c r="AJ1610" s="21" t="s">
        <v>3280</v>
      </c>
      <c r="AK1610" s="3"/>
      <c r="AL1610" s="3"/>
    </row>
    <row r="1611" spans="33:38" ht="12.75" hidden="1" customHeight="1">
      <c r="AG1611" s="1"/>
      <c r="AH1611" s="1"/>
      <c r="AI1611" s="21" t="s">
        <v>3281</v>
      </c>
      <c r="AJ1611" s="21" t="s">
        <v>3282</v>
      </c>
      <c r="AK1611" s="3"/>
      <c r="AL1611" s="3"/>
    </row>
    <row r="1612" spans="33:38" ht="12.75" hidden="1" customHeight="1">
      <c r="AG1612" s="1"/>
      <c r="AH1612" s="1"/>
      <c r="AI1612" s="21" t="s">
        <v>3283</v>
      </c>
      <c r="AJ1612" s="21" t="s">
        <v>3284</v>
      </c>
      <c r="AK1612" s="3"/>
      <c r="AL1612" s="3"/>
    </row>
    <row r="1613" spans="33:38" ht="12.75" hidden="1" customHeight="1">
      <c r="AG1613" s="1"/>
      <c r="AH1613" s="1"/>
      <c r="AI1613" s="21" t="s">
        <v>3285</v>
      </c>
      <c r="AJ1613" s="21" t="s">
        <v>3286</v>
      </c>
      <c r="AK1613" s="3"/>
      <c r="AL1613" s="3"/>
    </row>
    <row r="1614" spans="33:38" ht="12.75" hidden="1" customHeight="1">
      <c r="AG1614" s="1"/>
      <c r="AH1614" s="1"/>
      <c r="AI1614" s="21" t="s">
        <v>3287</v>
      </c>
      <c r="AJ1614" s="21" t="s">
        <v>3288</v>
      </c>
      <c r="AK1614" s="3"/>
      <c r="AL1614" s="3"/>
    </row>
    <row r="1615" spans="33:38" ht="12.75" hidden="1" customHeight="1">
      <c r="AG1615" s="1"/>
      <c r="AH1615" s="1"/>
      <c r="AI1615" s="21" t="s">
        <v>3289</v>
      </c>
      <c r="AJ1615" s="21" t="s">
        <v>3290</v>
      </c>
      <c r="AK1615" s="3"/>
      <c r="AL1615" s="3"/>
    </row>
    <row r="1616" spans="33:38" ht="12.75" hidden="1" customHeight="1">
      <c r="AG1616" s="1"/>
      <c r="AH1616" s="1"/>
      <c r="AI1616" s="21" t="s">
        <v>3291</v>
      </c>
      <c r="AJ1616" s="21" t="s">
        <v>3292</v>
      </c>
      <c r="AK1616" s="3"/>
      <c r="AL1616" s="3"/>
    </row>
    <row r="1617" spans="33:38" ht="12.75" hidden="1" customHeight="1">
      <c r="AG1617" s="1"/>
      <c r="AH1617" s="1"/>
      <c r="AI1617" s="21" t="s">
        <v>3293</v>
      </c>
      <c r="AJ1617" s="21" t="s">
        <v>3294</v>
      </c>
      <c r="AK1617" s="3"/>
      <c r="AL1617" s="3"/>
    </row>
    <row r="1618" spans="33:38" ht="12.75" hidden="1" customHeight="1">
      <c r="AG1618" s="1"/>
      <c r="AH1618" s="1"/>
      <c r="AI1618" s="21" t="s">
        <v>3295</v>
      </c>
      <c r="AJ1618" s="21" t="s">
        <v>3296</v>
      </c>
      <c r="AK1618" s="3"/>
      <c r="AL1618" s="3"/>
    </row>
    <row r="1619" spans="33:38" ht="12.75" hidden="1" customHeight="1">
      <c r="AG1619" s="1"/>
      <c r="AH1619" s="1"/>
      <c r="AI1619" s="21" t="s">
        <v>3297</v>
      </c>
      <c r="AJ1619" s="21" t="s">
        <v>3298</v>
      </c>
      <c r="AK1619" s="3"/>
      <c r="AL1619" s="3"/>
    </row>
    <row r="1620" spans="33:38" ht="12.75" hidden="1" customHeight="1">
      <c r="AG1620" s="1"/>
      <c r="AH1620" s="1"/>
      <c r="AI1620" s="21" t="s">
        <v>3299</v>
      </c>
      <c r="AJ1620" s="21" t="s">
        <v>3300</v>
      </c>
      <c r="AK1620" s="3"/>
      <c r="AL1620" s="3"/>
    </row>
    <row r="1621" spans="33:38" ht="12.75" hidden="1" customHeight="1">
      <c r="AG1621" s="1"/>
      <c r="AH1621" s="1"/>
      <c r="AI1621" s="21" t="s">
        <v>3301</v>
      </c>
      <c r="AJ1621" s="21" t="s">
        <v>3302</v>
      </c>
      <c r="AK1621" s="3"/>
      <c r="AL1621" s="3"/>
    </row>
    <row r="1622" spans="33:38" ht="12.75" hidden="1" customHeight="1">
      <c r="AG1622" s="1"/>
      <c r="AH1622" s="1"/>
      <c r="AI1622" s="21" t="s">
        <v>3303</v>
      </c>
      <c r="AJ1622" s="21" t="s">
        <v>3304</v>
      </c>
      <c r="AK1622" s="3"/>
      <c r="AL1622" s="3"/>
    </row>
    <row r="1623" spans="33:38" ht="12.75" hidden="1" customHeight="1">
      <c r="AG1623" s="1"/>
      <c r="AH1623" s="1"/>
      <c r="AI1623" s="21" t="s">
        <v>3305</v>
      </c>
      <c r="AJ1623" s="21" t="s">
        <v>3306</v>
      </c>
      <c r="AK1623" s="3"/>
      <c r="AL1623" s="3"/>
    </row>
    <row r="1624" spans="33:38" ht="12.75" hidden="1" customHeight="1">
      <c r="AG1624" s="1"/>
      <c r="AH1624" s="1"/>
      <c r="AI1624" s="21" t="s">
        <v>3307</v>
      </c>
      <c r="AJ1624" s="21" t="s">
        <v>3308</v>
      </c>
      <c r="AK1624" s="3"/>
      <c r="AL1624" s="3"/>
    </row>
    <row r="1625" spans="33:38" ht="12.75" hidden="1" customHeight="1">
      <c r="AG1625" s="1"/>
      <c r="AH1625" s="1"/>
      <c r="AI1625" s="21" t="s">
        <v>3309</v>
      </c>
      <c r="AJ1625" s="21" t="s">
        <v>3310</v>
      </c>
      <c r="AK1625" s="3"/>
      <c r="AL1625" s="3"/>
    </row>
    <row r="1626" spans="33:38" ht="12.75" hidden="1" customHeight="1">
      <c r="AG1626" s="1"/>
      <c r="AH1626" s="1"/>
      <c r="AI1626" s="21" t="s">
        <v>3311</v>
      </c>
      <c r="AJ1626" s="21" t="s">
        <v>3312</v>
      </c>
      <c r="AK1626" s="3"/>
      <c r="AL1626" s="3"/>
    </row>
    <row r="1627" spans="33:38" ht="12.75" hidden="1" customHeight="1">
      <c r="AG1627" s="1"/>
      <c r="AH1627" s="1"/>
      <c r="AI1627" s="21" t="s">
        <v>3313</v>
      </c>
      <c r="AJ1627" s="21" t="s">
        <v>3314</v>
      </c>
      <c r="AK1627" s="3"/>
      <c r="AL1627" s="3"/>
    </row>
    <row r="1628" spans="33:38" ht="12.75" hidden="1" customHeight="1">
      <c r="AG1628" s="1"/>
      <c r="AH1628" s="1"/>
      <c r="AI1628" s="21" t="s">
        <v>3315</v>
      </c>
      <c r="AJ1628" s="21" t="s">
        <v>3316</v>
      </c>
      <c r="AK1628" s="3"/>
      <c r="AL1628" s="3"/>
    </row>
    <row r="1629" spans="33:38" ht="12.75" hidden="1" customHeight="1">
      <c r="AG1629" s="1"/>
      <c r="AH1629" s="1"/>
      <c r="AI1629" s="21" t="s">
        <v>3317</v>
      </c>
      <c r="AJ1629" s="21" t="s">
        <v>3318</v>
      </c>
      <c r="AK1629" s="3"/>
      <c r="AL1629" s="3"/>
    </row>
    <row r="1630" spans="33:38" ht="12.75" hidden="1" customHeight="1">
      <c r="AG1630" s="1"/>
      <c r="AH1630" s="1"/>
      <c r="AI1630" s="21" t="s">
        <v>3319</v>
      </c>
      <c r="AJ1630" s="21" t="s">
        <v>3320</v>
      </c>
      <c r="AK1630" s="3"/>
      <c r="AL1630" s="3"/>
    </row>
    <row r="1631" spans="33:38" ht="12.75" hidden="1" customHeight="1">
      <c r="AG1631" s="1"/>
      <c r="AH1631" s="1"/>
      <c r="AI1631" s="21" t="s">
        <v>3321</v>
      </c>
      <c r="AJ1631" s="21" t="s">
        <v>3322</v>
      </c>
      <c r="AK1631" s="3"/>
      <c r="AL1631" s="3"/>
    </row>
    <row r="1632" spans="33:38" ht="12.75" hidden="1" customHeight="1">
      <c r="AG1632" s="1"/>
      <c r="AH1632" s="1"/>
      <c r="AI1632" s="21" t="s">
        <v>3323</v>
      </c>
      <c r="AJ1632" s="21" t="s">
        <v>3324</v>
      </c>
      <c r="AK1632" s="3"/>
      <c r="AL1632" s="3"/>
    </row>
    <row r="1633" spans="33:38" ht="12.75" hidden="1" customHeight="1">
      <c r="AG1633" s="1"/>
      <c r="AH1633" s="1"/>
      <c r="AI1633" s="21" t="s">
        <v>3325</v>
      </c>
      <c r="AJ1633" s="21" t="s">
        <v>3326</v>
      </c>
      <c r="AK1633" s="3"/>
      <c r="AL1633" s="3"/>
    </row>
    <row r="1634" spans="33:38" ht="12.75" hidden="1" customHeight="1">
      <c r="AG1634" s="1"/>
      <c r="AH1634" s="1"/>
      <c r="AI1634" s="21" t="s">
        <v>3327</v>
      </c>
      <c r="AJ1634" s="21" t="s">
        <v>3328</v>
      </c>
      <c r="AK1634" s="3"/>
      <c r="AL1634" s="3"/>
    </row>
    <row r="1635" spans="33:38" ht="12.75" hidden="1" customHeight="1">
      <c r="AG1635" s="1"/>
      <c r="AH1635" s="1"/>
      <c r="AI1635" s="21" t="s">
        <v>3329</v>
      </c>
      <c r="AJ1635" s="21" t="s">
        <v>3330</v>
      </c>
      <c r="AK1635" s="3"/>
      <c r="AL1635" s="3"/>
    </row>
    <row r="1636" spans="33:38" ht="12.75" hidden="1" customHeight="1">
      <c r="AG1636" s="1"/>
      <c r="AH1636" s="1"/>
      <c r="AI1636" s="21" t="s">
        <v>3331</v>
      </c>
      <c r="AJ1636" s="21" t="s">
        <v>3332</v>
      </c>
      <c r="AK1636" s="3"/>
      <c r="AL1636" s="3"/>
    </row>
    <row r="1637" spans="33:38" ht="12.75" hidden="1" customHeight="1">
      <c r="AG1637" s="1"/>
      <c r="AH1637" s="1"/>
      <c r="AI1637" s="21" t="s">
        <v>3333</v>
      </c>
      <c r="AJ1637" s="21" t="s">
        <v>3334</v>
      </c>
      <c r="AK1637" s="3"/>
      <c r="AL1637" s="3"/>
    </row>
    <row r="1638" spans="33:38" ht="12.75" hidden="1" customHeight="1">
      <c r="AG1638" s="1"/>
      <c r="AH1638" s="1"/>
      <c r="AI1638" s="21" t="s">
        <v>3335</v>
      </c>
      <c r="AJ1638" s="21" t="s">
        <v>3336</v>
      </c>
      <c r="AK1638" s="3"/>
      <c r="AL1638" s="3"/>
    </row>
    <row r="1639" spans="33:38" ht="12.75" hidden="1" customHeight="1">
      <c r="AG1639" s="1"/>
      <c r="AH1639" s="1"/>
      <c r="AI1639" s="21" t="s">
        <v>3337</v>
      </c>
      <c r="AJ1639" s="21" t="s">
        <v>3338</v>
      </c>
      <c r="AK1639" s="3"/>
      <c r="AL1639" s="3"/>
    </row>
    <row r="1640" spans="33:38" ht="12.75" hidden="1" customHeight="1">
      <c r="AG1640" s="1"/>
      <c r="AH1640" s="1"/>
      <c r="AI1640" s="21" t="s">
        <v>3339</v>
      </c>
      <c r="AJ1640" s="21" t="s">
        <v>3340</v>
      </c>
      <c r="AK1640" s="3"/>
      <c r="AL1640" s="3"/>
    </row>
    <row r="1641" spans="33:38" ht="12.75" hidden="1" customHeight="1">
      <c r="AG1641" s="1"/>
      <c r="AH1641" s="1"/>
      <c r="AI1641" s="21" t="s">
        <v>3341</v>
      </c>
      <c r="AJ1641" s="21" t="s">
        <v>3342</v>
      </c>
      <c r="AK1641" s="3"/>
      <c r="AL1641" s="3"/>
    </row>
    <row r="1642" spans="33:38" ht="12.75" hidden="1" customHeight="1">
      <c r="AG1642" s="1"/>
      <c r="AH1642" s="1"/>
      <c r="AI1642" s="21" t="s">
        <v>3343</v>
      </c>
      <c r="AJ1642" s="21" t="s">
        <v>3344</v>
      </c>
      <c r="AK1642" s="3"/>
      <c r="AL1642" s="3"/>
    </row>
    <row r="1643" spans="33:38" ht="12.75" hidden="1" customHeight="1">
      <c r="AG1643" s="1"/>
      <c r="AH1643" s="1"/>
      <c r="AI1643" s="21" t="s">
        <v>3345</v>
      </c>
      <c r="AJ1643" s="21" t="s">
        <v>3346</v>
      </c>
      <c r="AK1643" s="3"/>
      <c r="AL1643" s="3"/>
    </row>
    <row r="1644" spans="33:38" ht="12.75" hidden="1" customHeight="1">
      <c r="AG1644" s="1"/>
      <c r="AH1644" s="1"/>
      <c r="AI1644" s="21" t="s">
        <v>3347</v>
      </c>
      <c r="AJ1644" s="21" t="s">
        <v>3348</v>
      </c>
      <c r="AK1644" s="3"/>
      <c r="AL1644" s="3"/>
    </row>
    <row r="1645" spans="33:38" ht="12.75" hidden="1" customHeight="1">
      <c r="AG1645" s="1"/>
      <c r="AH1645" s="1"/>
      <c r="AI1645" s="21" t="s">
        <v>3349</v>
      </c>
      <c r="AJ1645" s="21" t="s">
        <v>3350</v>
      </c>
      <c r="AK1645" s="3"/>
      <c r="AL1645" s="3"/>
    </row>
    <row r="1646" spans="33:38" ht="12.75" hidden="1" customHeight="1">
      <c r="AG1646" s="1"/>
      <c r="AH1646" s="1"/>
      <c r="AI1646" s="21" t="s">
        <v>3351</v>
      </c>
      <c r="AJ1646" s="21" t="s">
        <v>3352</v>
      </c>
      <c r="AK1646" s="3"/>
      <c r="AL1646" s="3"/>
    </row>
    <row r="1647" spans="33:38" ht="12.75" hidden="1" customHeight="1">
      <c r="AG1647" s="1"/>
      <c r="AH1647" s="1"/>
      <c r="AI1647" s="21" t="s">
        <v>3353</v>
      </c>
      <c r="AJ1647" s="21" t="s">
        <v>3354</v>
      </c>
      <c r="AK1647" s="3"/>
      <c r="AL1647" s="3"/>
    </row>
    <row r="1648" spans="33:38" ht="12.75" hidden="1" customHeight="1">
      <c r="AG1648" s="1"/>
      <c r="AH1648" s="1"/>
      <c r="AI1648" s="21" t="s">
        <v>3355</v>
      </c>
      <c r="AJ1648" s="21" t="s">
        <v>3356</v>
      </c>
      <c r="AK1648" s="3"/>
      <c r="AL1648" s="3"/>
    </row>
    <row r="1649" spans="33:38" ht="12.75" hidden="1" customHeight="1">
      <c r="AG1649" s="1"/>
      <c r="AH1649" s="1"/>
      <c r="AI1649" s="21" t="s">
        <v>3357</v>
      </c>
      <c r="AJ1649" s="21" t="s">
        <v>3358</v>
      </c>
      <c r="AK1649" s="3"/>
      <c r="AL1649" s="3"/>
    </row>
    <row r="1650" spans="33:38" ht="12.75" hidden="1" customHeight="1">
      <c r="AG1650" s="1"/>
      <c r="AH1650" s="1"/>
      <c r="AI1650" s="21" t="s">
        <v>3359</v>
      </c>
      <c r="AJ1650" s="21" t="s">
        <v>3360</v>
      </c>
      <c r="AK1650" s="3"/>
      <c r="AL1650" s="3"/>
    </row>
    <row r="1651" spans="33:38" ht="12.75" hidden="1" customHeight="1">
      <c r="AG1651" s="1"/>
      <c r="AH1651" s="1"/>
      <c r="AI1651" s="21" t="s">
        <v>3361</v>
      </c>
      <c r="AJ1651" s="21" t="s">
        <v>3362</v>
      </c>
      <c r="AK1651" s="3"/>
      <c r="AL1651" s="3"/>
    </row>
    <row r="1652" spans="33:38" ht="12.75" hidden="1" customHeight="1">
      <c r="AG1652" s="1"/>
      <c r="AH1652" s="1"/>
      <c r="AI1652" s="21" t="s">
        <v>3363</v>
      </c>
      <c r="AJ1652" s="21" t="s">
        <v>3364</v>
      </c>
      <c r="AK1652" s="3"/>
      <c r="AL1652" s="3"/>
    </row>
    <row r="1653" spans="33:38" ht="12.75" hidden="1" customHeight="1">
      <c r="AG1653" s="1"/>
      <c r="AH1653" s="1"/>
      <c r="AI1653" s="21" t="s">
        <v>3365</v>
      </c>
      <c r="AJ1653" s="21" t="s">
        <v>3366</v>
      </c>
      <c r="AK1653" s="3"/>
      <c r="AL1653" s="3"/>
    </row>
    <row r="1654" spans="33:38" ht="12.75" hidden="1" customHeight="1">
      <c r="AG1654" s="1"/>
      <c r="AH1654" s="1"/>
      <c r="AI1654" s="21" t="s">
        <v>3367</v>
      </c>
      <c r="AJ1654" s="21" t="s">
        <v>3368</v>
      </c>
      <c r="AK1654" s="3"/>
      <c r="AL1654" s="3"/>
    </row>
    <row r="1655" spans="33:38" ht="12.75" hidden="1" customHeight="1">
      <c r="AG1655" s="1"/>
      <c r="AH1655" s="1"/>
      <c r="AI1655" s="21" t="s">
        <v>3369</v>
      </c>
      <c r="AJ1655" s="21" t="s">
        <v>3370</v>
      </c>
      <c r="AK1655" s="3"/>
      <c r="AL1655" s="3"/>
    </row>
    <row r="1656" spans="33:38" ht="12.75" hidden="1" customHeight="1">
      <c r="AG1656" s="1"/>
      <c r="AH1656" s="1"/>
      <c r="AI1656" s="21" t="s">
        <v>3371</v>
      </c>
      <c r="AJ1656" s="21" t="s">
        <v>3372</v>
      </c>
      <c r="AK1656" s="3"/>
      <c r="AL1656" s="3"/>
    </row>
    <row r="1657" spans="33:38" ht="12.75" hidden="1" customHeight="1">
      <c r="AG1657" s="1"/>
      <c r="AH1657" s="1"/>
      <c r="AI1657" s="21" t="s">
        <v>3373</v>
      </c>
      <c r="AJ1657" s="21" t="s">
        <v>3374</v>
      </c>
      <c r="AK1657" s="3"/>
      <c r="AL1657" s="3"/>
    </row>
    <row r="1658" spans="33:38" ht="12.75" hidden="1" customHeight="1">
      <c r="AG1658" s="1"/>
      <c r="AH1658" s="1"/>
      <c r="AI1658" s="21" t="s">
        <v>3375</v>
      </c>
      <c r="AJ1658" s="21" t="s">
        <v>3376</v>
      </c>
      <c r="AK1658" s="3"/>
      <c r="AL1658" s="3"/>
    </row>
    <row r="1659" spans="33:38" ht="12.75" hidden="1" customHeight="1">
      <c r="AG1659" s="1"/>
      <c r="AH1659" s="1"/>
      <c r="AI1659" s="21" t="s">
        <v>3377</v>
      </c>
      <c r="AJ1659" s="21" t="s">
        <v>3378</v>
      </c>
      <c r="AK1659" s="3"/>
      <c r="AL1659" s="3"/>
    </row>
    <row r="1660" spans="33:38" ht="12.75" hidden="1" customHeight="1">
      <c r="AG1660" s="1"/>
      <c r="AH1660" s="1"/>
      <c r="AI1660" s="21" t="s">
        <v>3379</v>
      </c>
      <c r="AJ1660" s="21" t="s">
        <v>3380</v>
      </c>
      <c r="AK1660" s="3"/>
      <c r="AL1660" s="3"/>
    </row>
    <row r="1661" spans="33:38" ht="12.75" hidden="1" customHeight="1">
      <c r="AG1661" s="1"/>
      <c r="AH1661" s="1"/>
      <c r="AI1661" s="21" t="s">
        <v>3381</v>
      </c>
      <c r="AJ1661" s="21" t="s">
        <v>3382</v>
      </c>
      <c r="AK1661" s="3"/>
      <c r="AL1661" s="3"/>
    </row>
    <row r="1662" spans="33:38" ht="12.75" hidden="1" customHeight="1">
      <c r="AG1662" s="1"/>
      <c r="AH1662" s="1"/>
      <c r="AI1662" s="21" t="s">
        <v>3383</v>
      </c>
      <c r="AJ1662" s="21" t="s">
        <v>3384</v>
      </c>
      <c r="AK1662" s="3"/>
      <c r="AL1662" s="3"/>
    </row>
    <row r="1663" spans="33:38" ht="12.75" hidden="1" customHeight="1">
      <c r="AG1663" s="1"/>
      <c r="AH1663" s="1"/>
      <c r="AI1663" s="21" t="s">
        <v>3385</v>
      </c>
      <c r="AJ1663" s="21" t="s">
        <v>3386</v>
      </c>
      <c r="AK1663" s="3"/>
      <c r="AL1663" s="3"/>
    </row>
    <row r="1664" spans="33:38" ht="12.75" hidden="1" customHeight="1">
      <c r="AG1664" s="1"/>
      <c r="AH1664" s="1"/>
      <c r="AI1664" s="21" t="s">
        <v>3387</v>
      </c>
      <c r="AJ1664" s="21" t="s">
        <v>3388</v>
      </c>
      <c r="AK1664" s="3"/>
      <c r="AL1664" s="3"/>
    </row>
    <row r="1665" spans="33:38" ht="12.75" hidden="1" customHeight="1">
      <c r="AG1665" s="1"/>
      <c r="AH1665" s="1"/>
      <c r="AI1665" s="21" t="s">
        <v>3389</v>
      </c>
      <c r="AJ1665" s="21" t="s">
        <v>3390</v>
      </c>
      <c r="AK1665" s="3"/>
      <c r="AL1665" s="3"/>
    </row>
    <row r="1666" spans="33:38" ht="12.75" hidden="1" customHeight="1">
      <c r="AG1666" s="1"/>
      <c r="AH1666" s="1"/>
      <c r="AI1666" s="21" t="s">
        <v>3391</v>
      </c>
      <c r="AJ1666" s="21" t="s">
        <v>3392</v>
      </c>
      <c r="AK1666" s="3"/>
      <c r="AL1666" s="3"/>
    </row>
    <row r="1667" spans="33:38" ht="12.75" hidden="1" customHeight="1">
      <c r="AG1667" s="1"/>
      <c r="AH1667" s="1"/>
      <c r="AI1667" s="21" t="s">
        <v>3393</v>
      </c>
      <c r="AJ1667" s="21" t="s">
        <v>3394</v>
      </c>
      <c r="AK1667" s="3"/>
      <c r="AL1667" s="3"/>
    </row>
    <row r="1668" spans="33:38" ht="12.75" hidden="1" customHeight="1">
      <c r="AG1668" s="1"/>
      <c r="AH1668" s="1"/>
      <c r="AI1668" s="21" t="s">
        <v>3395</v>
      </c>
      <c r="AJ1668" s="21" t="s">
        <v>3396</v>
      </c>
      <c r="AK1668" s="3"/>
      <c r="AL1668" s="3"/>
    </row>
    <row r="1669" spans="33:38" ht="12.75" hidden="1" customHeight="1">
      <c r="AG1669" s="1"/>
      <c r="AH1669" s="1"/>
      <c r="AI1669" s="21" t="s">
        <v>3397</v>
      </c>
      <c r="AJ1669" s="21" t="s">
        <v>3398</v>
      </c>
      <c r="AK1669" s="3"/>
      <c r="AL1669" s="3"/>
    </row>
    <row r="1670" spans="33:38" ht="12.75" hidden="1" customHeight="1">
      <c r="AG1670" s="1"/>
      <c r="AH1670" s="1"/>
      <c r="AI1670" s="21" t="s">
        <v>3399</v>
      </c>
      <c r="AJ1670" s="21" t="s">
        <v>3400</v>
      </c>
      <c r="AK1670" s="3"/>
      <c r="AL1670" s="3"/>
    </row>
    <row r="1671" spans="33:38" ht="12.75" hidden="1" customHeight="1">
      <c r="AG1671" s="1"/>
      <c r="AH1671" s="1"/>
      <c r="AI1671" s="21" t="s">
        <v>3401</v>
      </c>
      <c r="AJ1671" s="21" t="s">
        <v>3402</v>
      </c>
      <c r="AK1671" s="3"/>
      <c r="AL1671" s="3"/>
    </row>
    <row r="1672" spans="33:38" ht="12.75" hidden="1" customHeight="1">
      <c r="AG1672" s="1"/>
      <c r="AH1672" s="1"/>
      <c r="AI1672" s="21" t="s">
        <v>3403</v>
      </c>
      <c r="AJ1672" s="21" t="s">
        <v>3404</v>
      </c>
      <c r="AK1672" s="3"/>
      <c r="AL1672" s="3"/>
    </row>
    <row r="1673" spans="33:38" ht="12.75" hidden="1" customHeight="1">
      <c r="AG1673" s="1"/>
      <c r="AH1673" s="1"/>
      <c r="AI1673" s="21" t="s">
        <v>3405</v>
      </c>
      <c r="AJ1673" s="21" t="s">
        <v>3406</v>
      </c>
      <c r="AK1673" s="3"/>
      <c r="AL1673" s="3"/>
    </row>
    <row r="1674" spans="33:38" ht="12.75" hidden="1" customHeight="1">
      <c r="AG1674" s="1"/>
      <c r="AH1674" s="1"/>
      <c r="AI1674" s="21" t="s">
        <v>3407</v>
      </c>
      <c r="AJ1674" s="21" t="s">
        <v>3408</v>
      </c>
      <c r="AK1674" s="3"/>
      <c r="AL1674" s="3"/>
    </row>
    <row r="1675" spans="33:38" ht="12.75" hidden="1" customHeight="1">
      <c r="AG1675" s="1"/>
      <c r="AH1675" s="1"/>
      <c r="AI1675" s="21" t="s">
        <v>3409</v>
      </c>
      <c r="AJ1675" s="21" t="s">
        <v>3410</v>
      </c>
      <c r="AK1675" s="3"/>
      <c r="AL1675" s="3"/>
    </row>
    <row r="1676" spans="33:38" ht="12.75" hidden="1" customHeight="1">
      <c r="AG1676" s="1"/>
      <c r="AH1676" s="1"/>
      <c r="AI1676" s="21" t="s">
        <v>3411</v>
      </c>
      <c r="AJ1676" s="21" t="s">
        <v>3412</v>
      </c>
      <c r="AK1676" s="3"/>
      <c r="AL1676" s="3"/>
    </row>
    <row r="1677" spans="33:38" ht="12.75" hidden="1" customHeight="1">
      <c r="AG1677" s="1"/>
      <c r="AH1677" s="1"/>
      <c r="AI1677" s="21" t="s">
        <v>3413</v>
      </c>
      <c r="AJ1677" s="21" t="s">
        <v>3414</v>
      </c>
      <c r="AK1677" s="3"/>
      <c r="AL1677" s="3"/>
    </row>
    <row r="1678" spans="33:38" ht="12.75" hidden="1" customHeight="1">
      <c r="AG1678" s="1"/>
      <c r="AH1678" s="1"/>
      <c r="AI1678" s="21" t="s">
        <v>3415</v>
      </c>
      <c r="AJ1678" s="21" t="s">
        <v>3416</v>
      </c>
      <c r="AK1678" s="3"/>
      <c r="AL1678" s="3"/>
    </row>
    <row r="1679" spans="33:38" ht="12.75" hidden="1" customHeight="1">
      <c r="AG1679" s="1"/>
      <c r="AH1679" s="1"/>
      <c r="AI1679" s="21" t="s">
        <v>3417</v>
      </c>
      <c r="AJ1679" s="21" t="s">
        <v>3418</v>
      </c>
      <c r="AK1679" s="3"/>
      <c r="AL1679" s="3"/>
    </row>
    <row r="1680" spans="33:38" ht="12.75" hidden="1" customHeight="1">
      <c r="AG1680" s="1"/>
      <c r="AH1680" s="1"/>
      <c r="AI1680" s="21" t="s">
        <v>3419</v>
      </c>
      <c r="AJ1680" s="21" t="s">
        <v>3420</v>
      </c>
      <c r="AK1680" s="3"/>
      <c r="AL1680" s="3"/>
    </row>
    <row r="1681" spans="33:38" ht="12.75" hidden="1" customHeight="1">
      <c r="AG1681" s="1"/>
      <c r="AH1681" s="1"/>
      <c r="AI1681" s="21" t="s">
        <v>3421</v>
      </c>
      <c r="AJ1681" s="21" t="s">
        <v>3422</v>
      </c>
      <c r="AK1681" s="3"/>
      <c r="AL1681" s="3"/>
    </row>
    <row r="1682" spans="33:38" ht="12.75" hidden="1" customHeight="1">
      <c r="AG1682" s="1"/>
      <c r="AH1682" s="1"/>
      <c r="AI1682" s="21" t="s">
        <v>3423</v>
      </c>
      <c r="AJ1682" s="21" t="s">
        <v>3424</v>
      </c>
      <c r="AK1682" s="3"/>
      <c r="AL1682" s="3"/>
    </row>
    <row r="1683" spans="33:38" ht="12.75" hidden="1" customHeight="1">
      <c r="AG1683" s="1"/>
      <c r="AH1683" s="1"/>
      <c r="AI1683" s="21" t="s">
        <v>3425</v>
      </c>
      <c r="AJ1683" s="21" t="s">
        <v>3426</v>
      </c>
      <c r="AK1683" s="3"/>
      <c r="AL1683" s="3"/>
    </row>
    <row r="1684" spans="33:38" ht="12.75" hidden="1" customHeight="1">
      <c r="AG1684" s="1"/>
      <c r="AH1684" s="1"/>
      <c r="AI1684" s="21" t="s">
        <v>3427</v>
      </c>
      <c r="AJ1684" s="21" t="s">
        <v>3428</v>
      </c>
      <c r="AK1684" s="3"/>
      <c r="AL1684" s="3"/>
    </row>
    <row r="1685" spans="33:38" ht="12.75" hidden="1" customHeight="1">
      <c r="AG1685" s="1"/>
      <c r="AH1685" s="1"/>
      <c r="AI1685" s="21" t="s">
        <v>3429</v>
      </c>
      <c r="AJ1685" s="21" t="s">
        <v>3430</v>
      </c>
      <c r="AK1685" s="3"/>
      <c r="AL1685" s="3"/>
    </row>
    <row r="1686" spans="33:38" ht="12.75" hidden="1" customHeight="1">
      <c r="AG1686" s="1"/>
      <c r="AH1686" s="1"/>
      <c r="AI1686" s="21" t="s">
        <v>3431</v>
      </c>
      <c r="AJ1686" s="21" t="s">
        <v>3432</v>
      </c>
      <c r="AK1686" s="3"/>
      <c r="AL1686" s="3"/>
    </row>
    <row r="1687" spans="33:38" ht="12.75" hidden="1" customHeight="1">
      <c r="AG1687" s="1"/>
      <c r="AH1687" s="1"/>
      <c r="AI1687" s="21" t="s">
        <v>3433</v>
      </c>
      <c r="AJ1687" s="21" t="s">
        <v>3434</v>
      </c>
      <c r="AK1687" s="3"/>
      <c r="AL1687" s="3"/>
    </row>
    <row r="1688" spans="33:38" ht="12.75" hidden="1" customHeight="1">
      <c r="AG1688" s="1"/>
      <c r="AH1688" s="1"/>
      <c r="AI1688" s="21" t="s">
        <v>3435</v>
      </c>
      <c r="AJ1688" s="21" t="s">
        <v>3436</v>
      </c>
      <c r="AK1688" s="3"/>
      <c r="AL1688" s="3"/>
    </row>
    <row r="1689" spans="33:38" ht="12.75" hidden="1" customHeight="1">
      <c r="AG1689" s="1"/>
      <c r="AH1689" s="1"/>
      <c r="AI1689" s="21" t="s">
        <v>3437</v>
      </c>
      <c r="AJ1689" s="21" t="s">
        <v>3438</v>
      </c>
      <c r="AK1689" s="3"/>
      <c r="AL1689" s="3"/>
    </row>
    <row r="1690" spans="33:38" ht="12.75" hidden="1" customHeight="1">
      <c r="AG1690" s="1"/>
      <c r="AH1690" s="1"/>
      <c r="AI1690" s="21" t="s">
        <v>3439</v>
      </c>
      <c r="AJ1690" s="21" t="s">
        <v>3440</v>
      </c>
      <c r="AK1690" s="3"/>
      <c r="AL1690" s="3"/>
    </row>
    <row r="1691" spans="33:38" ht="12.75" hidden="1" customHeight="1">
      <c r="AG1691" s="1"/>
      <c r="AH1691" s="1"/>
      <c r="AI1691" s="21" t="s">
        <v>3441</v>
      </c>
      <c r="AJ1691" s="21" t="s">
        <v>3442</v>
      </c>
      <c r="AK1691" s="3"/>
      <c r="AL1691" s="3"/>
    </row>
    <row r="1692" spans="33:38" ht="12.75" hidden="1" customHeight="1">
      <c r="AG1692" s="1"/>
      <c r="AH1692" s="1"/>
      <c r="AI1692" s="21" t="s">
        <v>3443</v>
      </c>
      <c r="AJ1692" s="21" t="s">
        <v>3444</v>
      </c>
      <c r="AK1692" s="3"/>
      <c r="AL1692" s="3"/>
    </row>
    <row r="1693" spans="33:38" ht="12.75" hidden="1" customHeight="1">
      <c r="AG1693" s="1"/>
      <c r="AH1693" s="1"/>
      <c r="AI1693" s="21" t="s">
        <v>3445</v>
      </c>
      <c r="AJ1693" s="21" t="s">
        <v>3446</v>
      </c>
      <c r="AK1693" s="3"/>
      <c r="AL1693" s="3"/>
    </row>
    <row r="1694" spans="33:38" ht="12.75" hidden="1" customHeight="1">
      <c r="AG1694" s="1"/>
      <c r="AH1694" s="1"/>
      <c r="AI1694" s="21" t="s">
        <v>3447</v>
      </c>
      <c r="AJ1694" s="21" t="s">
        <v>3448</v>
      </c>
      <c r="AK1694" s="3"/>
      <c r="AL1694" s="3"/>
    </row>
    <row r="1695" spans="33:38" ht="12.75" hidden="1" customHeight="1">
      <c r="AG1695" s="1"/>
      <c r="AH1695" s="1"/>
      <c r="AI1695" s="21" t="s">
        <v>3449</v>
      </c>
      <c r="AJ1695" s="21" t="s">
        <v>3450</v>
      </c>
      <c r="AK1695" s="3"/>
      <c r="AL1695" s="3"/>
    </row>
    <row r="1696" spans="33:38" ht="12.75" hidden="1" customHeight="1">
      <c r="AG1696" s="1"/>
      <c r="AH1696" s="1"/>
      <c r="AI1696" s="21" t="s">
        <v>3451</v>
      </c>
      <c r="AJ1696" s="21" t="s">
        <v>3452</v>
      </c>
      <c r="AK1696" s="3"/>
      <c r="AL1696" s="3"/>
    </row>
    <row r="1697" spans="33:38" ht="12.75" hidden="1" customHeight="1">
      <c r="AG1697" s="1"/>
      <c r="AH1697" s="1"/>
      <c r="AI1697" s="21" t="s">
        <v>3453</v>
      </c>
      <c r="AJ1697" s="21" t="s">
        <v>3454</v>
      </c>
      <c r="AK1697" s="3"/>
      <c r="AL1697" s="3"/>
    </row>
    <row r="1698" spans="33:38" ht="12.75" hidden="1" customHeight="1">
      <c r="AG1698" s="1"/>
      <c r="AH1698" s="1"/>
      <c r="AI1698" s="21" t="s">
        <v>3455</v>
      </c>
      <c r="AJ1698" s="21" t="s">
        <v>3456</v>
      </c>
      <c r="AK1698" s="3"/>
      <c r="AL1698" s="3"/>
    </row>
    <row r="1699" spans="33:38" ht="12.75" hidden="1" customHeight="1">
      <c r="AG1699" s="1"/>
      <c r="AH1699" s="1"/>
      <c r="AI1699" s="21" t="s">
        <v>3457</v>
      </c>
      <c r="AJ1699" s="21" t="s">
        <v>3458</v>
      </c>
      <c r="AK1699" s="3"/>
      <c r="AL1699" s="3"/>
    </row>
    <row r="1700" spans="33:38" ht="12.75" hidden="1" customHeight="1">
      <c r="AG1700" s="1"/>
      <c r="AH1700" s="1"/>
      <c r="AI1700" s="21" t="s">
        <v>3459</v>
      </c>
      <c r="AJ1700" s="21" t="s">
        <v>3460</v>
      </c>
      <c r="AK1700" s="3"/>
      <c r="AL1700" s="3"/>
    </row>
    <row r="1701" spans="33:38" ht="12.75" hidden="1" customHeight="1">
      <c r="AG1701" s="1"/>
      <c r="AH1701" s="1"/>
      <c r="AI1701" s="21" t="s">
        <v>3461</v>
      </c>
      <c r="AJ1701" s="21" t="s">
        <v>3462</v>
      </c>
      <c r="AK1701" s="3"/>
      <c r="AL1701" s="3"/>
    </row>
    <row r="1702" spans="33:38" ht="12.75" hidden="1" customHeight="1">
      <c r="AG1702" s="1"/>
      <c r="AH1702" s="1"/>
      <c r="AI1702" s="21" t="s">
        <v>3463</v>
      </c>
      <c r="AJ1702" s="21" t="s">
        <v>3464</v>
      </c>
      <c r="AK1702" s="3"/>
      <c r="AL1702" s="3"/>
    </row>
    <row r="1703" spans="33:38" ht="12.75" hidden="1" customHeight="1">
      <c r="AG1703" s="1"/>
      <c r="AH1703" s="1"/>
      <c r="AI1703" s="21" t="s">
        <v>3465</v>
      </c>
      <c r="AJ1703" s="21" t="s">
        <v>3466</v>
      </c>
      <c r="AK1703" s="3"/>
      <c r="AL1703" s="3"/>
    </row>
    <row r="1704" spans="33:38" ht="12.75" hidden="1" customHeight="1">
      <c r="AG1704" s="1"/>
      <c r="AH1704" s="1"/>
      <c r="AI1704" s="21" t="s">
        <v>3467</v>
      </c>
      <c r="AJ1704" s="21" t="s">
        <v>3468</v>
      </c>
      <c r="AK1704" s="3"/>
      <c r="AL1704" s="3"/>
    </row>
    <row r="1705" spans="33:38" ht="12.75" hidden="1" customHeight="1">
      <c r="AG1705" s="1"/>
      <c r="AH1705" s="1"/>
      <c r="AI1705" s="21" t="s">
        <v>3469</v>
      </c>
      <c r="AJ1705" s="21" t="s">
        <v>3470</v>
      </c>
      <c r="AK1705" s="3"/>
      <c r="AL1705" s="3"/>
    </row>
    <row r="1706" spans="33:38" ht="12.75" hidden="1" customHeight="1">
      <c r="AG1706" s="1"/>
      <c r="AH1706" s="1"/>
      <c r="AI1706" s="21" t="s">
        <v>3471</v>
      </c>
      <c r="AJ1706" s="21" t="s">
        <v>3472</v>
      </c>
      <c r="AK1706" s="3"/>
      <c r="AL1706" s="3"/>
    </row>
    <row r="1707" spans="33:38" ht="12.75" hidden="1" customHeight="1">
      <c r="AG1707" s="1"/>
      <c r="AH1707" s="1"/>
      <c r="AI1707" s="21" t="s">
        <v>3473</v>
      </c>
      <c r="AJ1707" s="21" t="s">
        <v>3474</v>
      </c>
      <c r="AK1707" s="3"/>
      <c r="AL1707" s="3"/>
    </row>
    <row r="1708" spans="33:38" ht="12.75" hidden="1" customHeight="1">
      <c r="AG1708" s="1"/>
      <c r="AH1708" s="1"/>
      <c r="AI1708" s="21" t="s">
        <v>3475</v>
      </c>
      <c r="AJ1708" s="21" t="s">
        <v>3476</v>
      </c>
      <c r="AK1708" s="3"/>
      <c r="AL1708" s="3"/>
    </row>
    <row r="1709" spans="33:38" ht="12.75" hidden="1" customHeight="1">
      <c r="AG1709" s="1"/>
      <c r="AH1709" s="1"/>
      <c r="AI1709" s="21" t="s">
        <v>3477</v>
      </c>
      <c r="AJ1709" s="21" t="s">
        <v>3478</v>
      </c>
      <c r="AK1709" s="3"/>
      <c r="AL1709" s="3"/>
    </row>
    <row r="1710" spans="33:38" ht="12.75" hidden="1" customHeight="1">
      <c r="AG1710" s="1"/>
      <c r="AH1710" s="1"/>
      <c r="AI1710" s="21" t="s">
        <v>3479</v>
      </c>
      <c r="AJ1710" s="21" t="s">
        <v>3480</v>
      </c>
      <c r="AK1710" s="3"/>
      <c r="AL1710" s="3"/>
    </row>
    <row r="1711" spans="33:38" ht="12.75" hidden="1" customHeight="1">
      <c r="AG1711" s="1"/>
      <c r="AH1711" s="1"/>
      <c r="AI1711" s="21" t="s">
        <v>3481</v>
      </c>
      <c r="AJ1711" s="21" t="s">
        <v>3482</v>
      </c>
      <c r="AK1711" s="3"/>
      <c r="AL1711" s="3"/>
    </row>
    <row r="1712" spans="33:38" ht="12.75" hidden="1" customHeight="1">
      <c r="AG1712" s="1"/>
      <c r="AH1712" s="1"/>
      <c r="AI1712" s="21" t="s">
        <v>3483</v>
      </c>
      <c r="AJ1712" s="21" t="s">
        <v>3484</v>
      </c>
      <c r="AK1712" s="3"/>
      <c r="AL1712" s="3"/>
    </row>
    <row r="1713" spans="33:38" ht="12.75" hidden="1" customHeight="1">
      <c r="AG1713" s="1"/>
      <c r="AH1713" s="1"/>
      <c r="AI1713" s="21" t="s">
        <v>3485</v>
      </c>
      <c r="AJ1713" s="21" t="s">
        <v>3486</v>
      </c>
      <c r="AK1713" s="3"/>
      <c r="AL1713" s="3"/>
    </row>
    <row r="1714" spans="33:38" ht="12.75" hidden="1" customHeight="1">
      <c r="AG1714" s="1"/>
      <c r="AH1714" s="1"/>
      <c r="AI1714" s="21" t="s">
        <v>3487</v>
      </c>
      <c r="AJ1714" s="21" t="s">
        <v>3488</v>
      </c>
      <c r="AK1714" s="3"/>
      <c r="AL1714" s="3"/>
    </row>
    <row r="1715" spans="33:38" ht="12.75" hidden="1" customHeight="1">
      <c r="AG1715" s="1"/>
      <c r="AH1715" s="1"/>
      <c r="AI1715" s="21" t="s">
        <v>3489</v>
      </c>
      <c r="AJ1715" s="21" t="s">
        <v>3490</v>
      </c>
      <c r="AK1715" s="3"/>
      <c r="AL1715" s="3"/>
    </row>
    <row r="1716" spans="33:38" ht="12.75" hidden="1" customHeight="1">
      <c r="AG1716" s="1"/>
      <c r="AH1716" s="1"/>
      <c r="AI1716" s="21" t="s">
        <v>3491</v>
      </c>
      <c r="AJ1716" s="21" t="s">
        <v>3492</v>
      </c>
      <c r="AK1716" s="3"/>
      <c r="AL1716" s="3"/>
    </row>
    <row r="1717" spans="33:38" ht="12.75" hidden="1" customHeight="1">
      <c r="AG1717" s="1"/>
      <c r="AH1717" s="1"/>
      <c r="AI1717" s="21" t="s">
        <v>3493</v>
      </c>
      <c r="AJ1717" s="21" t="s">
        <v>3494</v>
      </c>
      <c r="AK1717" s="3"/>
      <c r="AL1717" s="3"/>
    </row>
    <row r="1718" spans="33:38" ht="12.75" hidden="1" customHeight="1">
      <c r="AG1718" s="1"/>
      <c r="AH1718" s="1"/>
      <c r="AI1718" s="21" t="s">
        <v>3495</v>
      </c>
      <c r="AJ1718" s="21" t="s">
        <v>3496</v>
      </c>
      <c r="AK1718" s="3"/>
      <c r="AL1718" s="3"/>
    </row>
    <row r="1719" spans="33:38" ht="12.75" hidden="1" customHeight="1">
      <c r="AG1719" s="1"/>
      <c r="AH1719" s="1"/>
      <c r="AI1719" s="21" t="s">
        <v>3497</v>
      </c>
      <c r="AJ1719" s="21" t="s">
        <v>3498</v>
      </c>
      <c r="AK1719" s="3"/>
      <c r="AL1719" s="3"/>
    </row>
    <row r="1720" spans="33:38" ht="12.75" hidden="1" customHeight="1">
      <c r="AG1720" s="1"/>
      <c r="AH1720" s="1"/>
      <c r="AI1720" s="21" t="s">
        <v>3499</v>
      </c>
      <c r="AJ1720" s="21" t="s">
        <v>3500</v>
      </c>
      <c r="AK1720" s="3"/>
      <c r="AL1720" s="3"/>
    </row>
    <row r="1721" spans="33:38" ht="12.75" hidden="1" customHeight="1">
      <c r="AG1721" s="1"/>
      <c r="AH1721" s="1"/>
      <c r="AI1721" s="21" t="s">
        <v>3501</v>
      </c>
      <c r="AJ1721" s="21" t="s">
        <v>3502</v>
      </c>
      <c r="AK1721" s="3"/>
      <c r="AL1721" s="3"/>
    </row>
    <row r="1722" spans="33:38" ht="12.75" hidden="1" customHeight="1">
      <c r="AG1722" s="1"/>
      <c r="AH1722" s="1"/>
      <c r="AI1722" s="21" t="s">
        <v>3503</v>
      </c>
      <c r="AJ1722" s="21" t="s">
        <v>3504</v>
      </c>
      <c r="AK1722" s="3"/>
      <c r="AL1722" s="3"/>
    </row>
    <row r="1723" spans="33:38" ht="12.75" hidden="1" customHeight="1">
      <c r="AG1723" s="1"/>
      <c r="AH1723" s="1"/>
      <c r="AI1723" s="21" t="s">
        <v>3505</v>
      </c>
      <c r="AJ1723" s="21" t="s">
        <v>3506</v>
      </c>
      <c r="AK1723" s="3"/>
      <c r="AL1723" s="3"/>
    </row>
    <row r="1724" spans="33:38" ht="12.75" hidden="1" customHeight="1">
      <c r="AG1724" s="1"/>
      <c r="AH1724" s="1"/>
      <c r="AI1724" s="21" t="s">
        <v>3507</v>
      </c>
      <c r="AJ1724" s="21" t="s">
        <v>3508</v>
      </c>
      <c r="AK1724" s="3"/>
      <c r="AL1724" s="3"/>
    </row>
    <row r="1725" spans="33:38" ht="12.75" hidden="1" customHeight="1">
      <c r="AG1725" s="1"/>
      <c r="AH1725" s="1"/>
      <c r="AI1725" s="21" t="s">
        <v>3509</v>
      </c>
      <c r="AJ1725" s="21" t="s">
        <v>3510</v>
      </c>
      <c r="AK1725" s="3"/>
      <c r="AL1725" s="3"/>
    </row>
    <row r="1726" spans="33:38" ht="12.75" hidden="1" customHeight="1">
      <c r="AG1726" s="1"/>
      <c r="AH1726" s="1"/>
      <c r="AI1726" s="21" t="s">
        <v>3511</v>
      </c>
      <c r="AJ1726" s="21" t="s">
        <v>3512</v>
      </c>
      <c r="AK1726" s="3"/>
      <c r="AL1726" s="3"/>
    </row>
    <row r="1727" spans="33:38" ht="12.75" hidden="1" customHeight="1">
      <c r="AG1727" s="1"/>
      <c r="AH1727" s="1"/>
      <c r="AI1727" s="21" t="s">
        <v>3513</v>
      </c>
      <c r="AJ1727" s="21" t="s">
        <v>3514</v>
      </c>
      <c r="AK1727" s="3"/>
      <c r="AL1727" s="3"/>
    </row>
    <row r="1728" spans="33:38" ht="12.75" hidden="1" customHeight="1">
      <c r="AG1728" s="1"/>
      <c r="AH1728" s="1"/>
      <c r="AI1728" s="21" t="s">
        <v>3515</v>
      </c>
      <c r="AJ1728" s="21" t="s">
        <v>3516</v>
      </c>
      <c r="AK1728" s="3"/>
      <c r="AL1728" s="3"/>
    </row>
    <row r="1729" spans="33:38" ht="12.75" hidden="1" customHeight="1">
      <c r="AG1729" s="1"/>
      <c r="AH1729" s="1"/>
      <c r="AI1729" s="21" t="s">
        <v>3517</v>
      </c>
      <c r="AJ1729" s="21" t="s">
        <v>3518</v>
      </c>
      <c r="AK1729" s="3"/>
      <c r="AL1729" s="3"/>
    </row>
    <row r="1730" spans="33:38" ht="12.75" hidden="1" customHeight="1">
      <c r="AG1730" s="1"/>
      <c r="AH1730" s="1"/>
      <c r="AI1730" s="21" t="s">
        <v>3519</v>
      </c>
      <c r="AJ1730" s="21" t="s">
        <v>3520</v>
      </c>
      <c r="AK1730" s="3"/>
      <c r="AL1730" s="3"/>
    </row>
    <row r="1731" spans="33:38" ht="12.75" hidden="1" customHeight="1">
      <c r="AG1731" s="1"/>
      <c r="AH1731" s="1"/>
      <c r="AI1731" s="21" t="s">
        <v>3521</v>
      </c>
      <c r="AJ1731" s="21" t="s">
        <v>3522</v>
      </c>
      <c r="AL1731" s="3"/>
    </row>
    <row r="1732" spans="33:38" ht="12.75" hidden="1" customHeight="1">
      <c r="AH1732" s="1"/>
      <c r="AI1732" s="227" t="s">
        <v>3533</v>
      </c>
      <c r="AJ1732" s="21" t="s">
        <v>3527</v>
      </c>
      <c r="AL1732" s="3"/>
    </row>
    <row r="1733" spans="33:38" ht="12.75" hidden="1" customHeight="1">
      <c r="AI1733" s="227" t="s">
        <v>3534</v>
      </c>
      <c r="AJ1733" s="21" t="s">
        <v>3527</v>
      </c>
      <c r="AL1733" s="3"/>
    </row>
    <row r="1734" spans="33:38" ht="12.75" hidden="1" customHeight="1">
      <c r="AI1734" s="227" t="s">
        <v>3535</v>
      </c>
      <c r="AJ1734" s="21" t="s">
        <v>3527</v>
      </c>
      <c r="AL1734" s="3"/>
    </row>
    <row r="1735" spans="33:38" ht="12.75" hidden="1" customHeight="1">
      <c r="AI1735" s="227" t="s">
        <v>3536</v>
      </c>
      <c r="AJ1735" s="21" t="s">
        <v>3527</v>
      </c>
      <c r="AL1735" s="3"/>
    </row>
    <row r="1736" spans="33:38" ht="12.75" hidden="1" customHeight="1">
      <c r="AI1736" s="227" t="s">
        <v>3537</v>
      </c>
      <c r="AJ1736" s="21" t="s">
        <v>3527</v>
      </c>
      <c r="AL1736" s="3"/>
    </row>
    <row r="1737" spans="33:38" ht="12.75" hidden="1" customHeight="1">
      <c r="AI1737" s="227" t="s">
        <v>3538</v>
      </c>
      <c r="AJ1737" s="21" t="s">
        <v>3527</v>
      </c>
    </row>
    <row r="1738" spans="33:38" ht="12.75" hidden="1" customHeight="1">
      <c r="AI1738" s="227" t="s">
        <v>3539</v>
      </c>
      <c r="AJ1738" s="21" t="s">
        <v>3527</v>
      </c>
    </row>
    <row r="1739" spans="33:38" ht="12.75" hidden="1" customHeight="1">
      <c r="AI1739" s="227" t="s">
        <v>3540</v>
      </c>
      <c r="AJ1739" s="21" t="s">
        <v>3527</v>
      </c>
    </row>
    <row r="1740" spans="33:38" ht="12.75" hidden="1" customHeight="1">
      <c r="AI1740" s="227" t="s">
        <v>3541</v>
      </c>
      <c r="AJ1740" s="21" t="s">
        <v>3527</v>
      </c>
    </row>
    <row r="1741" spans="33:38" ht="12.75" hidden="1" customHeight="1">
      <c r="AI1741" s="227" t="s">
        <v>3542</v>
      </c>
      <c r="AJ1741" s="21" t="s">
        <v>3527</v>
      </c>
    </row>
    <row r="1742" spans="33:38" ht="12.75" hidden="1" customHeight="1">
      <c r="AI1742" s="227" t="s">
        <v>3543</v>
      </c>
      <c r="AJ1742" s="21" t="s">
        <v>3527</v>
      </c>
    </row>
    <row r="1743" spans="33:38" ht="12.75" hidden="1" customHeight="1">
      <c r="AI1743" s="227" t="s">
        <v>3544</v>
      </c>
      <c r="AJ1743" s="21" t="s">
        <v>3527</v>
      </c>
    </row>
    <row r="1744" spans="33:38" ht="12.75" hidden="1" customHeight="1">
      <c r="AI1744" s="227" t="s">
        <v>3545</v>
      </c>
      <c r="AJ1744" s="21" t="s">
        <v>3527</v>
      </c>
    </row>
    <row r="1745" spans="35:36" ht="12.75" hidden="1" customHeight="1">
      <c r="AI1745" s="227" t="s">
        <v>3546</v>
      </c>
      <c r="AJ1745" s="21" t="s">
        <v>3527</v>
      </c>
    </row>
    <row r="1746" spans="35:36" ht="12.75" hidden="1" customHeight="1">
      <c r="AI1746" s="227" t="s">
        <v>3547</v>
      </c>
      <c r="AJ1746" s="21" t="s">
        <v>3527</v>
      </c>
    </row>
    <row r="1747" spans="35:36" ht="12.75" hidden="1" customHeight="1">
      <c r="AI1747" s="227" t="s">
        <v>3548</v>
      </c>
      <c r="AJ1747" s="21" t="s">
        <v>3527</v>
      </c>
    </row>
    <row r="1748" spans="35:36" ht="12.75" hidden="1" customHeight="1">
      <c r="AI1748" s="227" t="s">
        <v>3549</v>
      </c>
      <c r="AJ1748" s="21" t="s">
        <v>3527</v>
      </c>
    </row>
    <row r="1749" spans="35:36" ht="12.75" hidden="1" customHeight="1">
      <c r="AI1749" s="227" t="s">
        <v>3550</v>
      </c>
      <c r="AJ1749" s="21" t="s">
        <v>3527</v>
      </c>
    </row>
    <row r="1750" spans="35:36" ht="12.75" hidden="1" customHeight="1">
      <c r="AI1750" s="227" t="s">
        <v>3551</v>
      </c>
      <c r="AJ1750" s="21" t="s">
        <v>3527</v>
      </c>
    </row>
    <row r="1751" spans="35:36" ht="12.75" hidden="1" customHeight="1">
      <c r="AI1751" s="227" t="s">
        <v>3552</v>
      </c>
      <c r="AJ1751" s="21" t="s">
        <v>3527</v>
      </c>
    </row>
    <row r="1752" spans="35:36" ht="12.75" hidden="1" customHeight="1">
      <c r="AI1752" s="227" t="s">
        <v>3553</v>
      </c>
      <c r="AJ1752" s="21" t="s">
        <v>3527</v>
      </c>
    </row>
    <row r="1753" spans="35:36" ht="12.75" hidden="1" customHeight="1">
      <c r="AI1753" s="227" t="s">
        <v>3554</v>
      </c>
      <c r="AJ1753" s="21" t="s">
        <v>3527</v>
      </c>
    </row>
    <row r="1754" spans="35:36" ht="12.75" hidden="1" customHeight="1">
      <c r="AI1754" s="227" t="s">
        <v>3555</v>
      </c>
      <c r="AJ1754" s="21" t="s">
        <v>3527</v>
      </c>
    </row>
    <row r="1755" spans="35:36" ht="12.75" hidden="1" customHeight="1">
      <c r="AI1755" s="227" t="s">
        <v>3556</v>
      </c>
      <c r="AJ1755" s="21" t="s">
        <v>3527</v>
      </c>
    </row>
    <row r="1756" spans="35:36" ht="12.75" hidden="1" customHeight="1">
      <c r="AI1756" s="227" t="s">
        <v>3557</v>
      </c>
      <c r="AJ1756" s="21" t="s">
        <v>3527</v>
      </c>
    </row>
    <row r="1757" spans="35:36" ht="12.75" hidden="1" customHeight="1">
      <c r="AI1757" s="227" t="s">
        <v>3558</v>
      </c>
      <c r="AJ1757" s="21" t="s">
        <v>3527</v>
      </c>
    </row>
    <row r="1758" spans="35:36" ht="12.75" hidden="1" customHeight="1">
      <c r="AI1758" s="227" t="s">
        <v>3559</v>
      </c>
      <c r="AJ1758" s="21" t="s">
        <v>3527</v>
      </c>
    </row>
    <row r="1759" spans="35:36" ht="12.75" hidden="1" customHeight="1">
      <c r="AI1759" s="227" t="s">
        <v>3560</v>
      </c>
      <c r="AJ1759" s="21" t="s">
        <v>3527</v>
      </c>
    </row>
    <row r="1760" spans="35:36" ht="12.75" hidden="1" customHeight="1">
      <c r="AI1760" s="227" t="s">
        <v>3561</v>
      </c>
      <c r="AJ1760" s="21" t="s">
        <v>3527</v>
      </c>
    </row>
    <row r="1761" spans="35:36" ht="12.75" hidden="1" customHeight="1">
      <c r="AI1761" s="227" t="s">
        <v>3562</v>
      </c>
      <c r="AJ1761" s="21" t="s">
        <v>3527</v>
      </c>
    </row>
    <row r="1762" spans="35:36" ht="12.75" hidden="1" customHeight="1">
      <c r="AI1762" s="227" t="s">
        <v>3563</v>
      </c>
      <c r="AJ1762" s="21" t="s">
        <v>3527</v>
      </c>
    </row>
    <row r="1763" spans="35:36" ht="12.75" hidden="1" customHeight="1">
      <c r="AI1763" s="227" t="s">
        <v>3564</v>
      </c>
      <c r="AJ1763" s="21" t="s">
        <v>3527</v>
      </c>
    </row>
    <row r="1764" spans="35:36" ht="12.75" hidden="1" customHeight="1">
      <c r="AI1764" s="227" t="s">
        <v>3565</v>
      </c>
      <c r="AJ1764" s="21" t="s">
        <v>3527</v>
      </c>
    </row>
    <row r="1765" spans="35:36" ht="12.75" hidden="1" customHeight="1">
      <c r="AI1765" s="227" t="s">
        <v>3566</v>
      </c>
      <c r="AJ1765" s="21" t="s">
        <v>3527</v>
      </c>
    </row>
    <row r="1766" spans="35:36" ht="12.75" hidden="1" customHeight="1">
      <c r="AI1766" s="227" t="s">
        <v>3567</v>
      </c>
      <c r="AJ1766" s="21" t="s">
        <v>3527</v>
      </c>
    </row>
    <row r="1767" spans="35:36" ht="12.75" hidden="1" customHeight="1">
      <c r="AI1767" s="227" t="s">
        <v>3568</v>
      </c>
      <c r="AJ1767" s="21" t="s">
        <v>3527</v>
      </c>
    </row>
    <row r="1768" spans="35:36" ht="12.75" hidden="1" customHeight="1">
      <c r="AI1768" s="227" t="s">
        <v>3569</v>
      </c>
      <c r="AJ1768" s="21" t="s">
        <v>3527</v>
      </c>
    </row>
    <row r="1769" spans="35:36" ht="12.75" hidden="1" customHeight="1">
      <c r="AI1769" s="227" t="s">
        <v>3570</v>
      </c>
      <c r="AJ1769" s="21" t="s">
        <v>3527</v>
      </c>
    </row>
    <row r="1770" spans="35:36" ht="12.75" hidden="1" customHeight="1">
      <c r="AI1770" s="227" t="s">
        <v>3571</v>
      </c>
      <c r="AJ1770" s="21" t="s">
        <v>3527</v>
      </c>
    </row>
    <row r="1771" spans="35:36" ht="12.75" hidden="1" customHeight="1">
      <c r="AI1771" s="227" t="s">
        <v>3572</v>
      </c>
      <c r="AJ1771" s="21" t="s">
        <v>3527</v>
      </c>
    </row>
    <row r="1772" spans="35:36" ht="12.75" hidden="1" customHeight="1">
      <c r="AI1772" s="227" t="s">
        <v>3573</v>
      </c>
      <c r="AJ1772" s="21" t="s">
        <v>3527</v>
      </c>
    </row>
    <row r="1773" spans="35:36" ht="12.75" hidden="1" customHeight="1"/>
    <row r="1774" spans="35:36" ht="12.75" hidden="1" customHeight="1"/>
    <row r="1775" spans="35:36" ht="12.75" hidden="1" customHeight="1"/>
    <row r="1776" spans="35:36" ht="12.75" hidden="1" customHeight="1"/>
    <row r="1777" ht="12.75" hidden="1" customHeight="1"/>
  </sheetData>
  <sheetProtection selectLockedCells="1"/>
  <mergeCells count="161">
    <mergeCell ref="A2:AB2"/>
    <mergeCell ref="B4:H4"/>
    <mergeCell ref="I4:K4"/>
    <mergeCell ref="L4:O4"/>
    <mergeCell ref="P4:S4"/>
    <mergeCell ref="T4:V4"/>
    <mergeCell ref="W4:AB4"/>
    <mergeCell ref="B15:J15"/>
    <mergeCell ref="K15:P15"/>
    <mergeCell ref="Q15:V15"/>
    <mergeCell ref="W15:AB15"/>
    <mergeCell ref="K16:O16"/>
    <mergeCell ref="Q16:U16"/>
    <mergeCell ref="W16:AA16"/>
    <mergeCell ref="AK5:AL5"/>
    <mergeCell ref="B8:J8"/>
    <mergeCell ref="K8:S8"/>
    <mergeCell ref="T8:AB8"/>
    <mergeCell ref="B9:I9"/>
    <mergeCell ref="K9:R9"/>
    <mergeCell ref="T9:Z9"/>
    <mergeCell ref="AA9:AB9"/>
    <mergeCell ref="C23:P23"/>
    <mergeCell ref="Q23:S23"/>
    <mergeCell ref="U23:W23"/>
    <mergeCell ref="Y23:AA23"/>
    <mergeCell ref="C21:P21"/>
    <mergeCell ref="Q21:T21"/>
    <mergeCell ref="U21:X21"/>
    <mergeCell ref="Y21:AB21"/>
    <mergeCell ref="C22:P22"/>
    <mergeCell ref="Q22:S22"/>
    <mergeCell ref="U22:W22"/>
    <mergeCell ref="Y22:AA22"/>
    <mergeCell ref="B24:P24"/>
    <mergeCell ref="Q24:S24"/>
    <mergeCell ref="U24:W24"/>
    <mergeCell ref="Y24:AA24"/>
    <mergeCell ref="B30:F30"/>
    <mergeCell ref="G30:P30"/>
    <mergeCell ref="Q30:T30"/>
    <mergeCell ref="U30:X30"/>
    <mergeCell ref="Y30:AB30"/>
    <mergeCell ref="B31:F31"/>
    <mergeCell ref="G31:P31"/>
    <mergeCell ref="Q31:S31"/>
    <mergeCell ref="U31:W31"/>
    <mergeCell ref="Y31:AA31"/>
    <mergeCell ref="B32:F32"/>
    <mergeCell ref="G32:P32"/>
    <mergeCell ref="Q32:S32"/>
    <mergeCell ref="U32:W32"/>
    <mergeCell ref="Y32:AA32"/>
    <mergeCell ref="B33:F33"/>
    <mergeCell ref="G33:P33"/>
    <mergeCell ref="Q33:S33"/>
    <mergeCell ref="U33:W33"/>
    <mergeCell ref="Y33:AA33"/>
    <mergeCell ref="B34:P34"/>
    <mergeCell ref="Q34:S34"/>
    <mergeCell ref="U34:W34"/>
    <mergeCell ref="Y34:AA34"/>
    <mergeCell ref="R35:S35"/>
    <mergeCell ref="V35:W35"/>
    <mergeCell ref="Z35:AA35"/>
    <mergeCell ref="B41:P42"/>
    <mergeCell ref="Q41:T41"/>
    <mergeCell ref="U41:X41"/>
    <mergeCell ref="Y41:AB41"/>
    <mergeCell ref="Q42:S42"/>
    <mergeCell ref="U42:W42"/>
    <mergeCell ref="Y42:AA42"/>
    <mergeCell ref="T54:AC54"/>
    <mergeCell ref="B58:F58"/>
    <mergeCell ref="G58:P58"/>
    <mergeCell ref="Q58:T58"/>
    <mergeCell ref="U58:X58"/>
    <mergeCell ref="Y58:AB58"/>
    <mergeCell ref="B53:G53"/>
    <mergeCell ref="H53:M53"/>
    <mergeCell ref="N53:S53"/>
    <mergeCell ref="B54:F54"/>
    <mergeCell ref="H54:L54"/>
    <mergeCell ref="N54:R54"/>
    <mergeCell ref="B59:F59"/>
    <mergeCell ref="G59:P59"/>
    <mergeCell ref="Q59:S59"/>
    <mergeCell ref="U59:W59"/>
    <mergeCell ref="Y59:AA59"/>
    <mergeCell ref="B60:F60"/>
    <mergeCell ref="G60:P60"/>
    <mergeCell ref="Q60:S60"/>
    <mergeCell ref="U60:W60"/>
    <mergeCell ref="Y60:AA60"/>
    <mergeCell ref="Y69:AB69"/>
    <mergeCell ref="Q70:S70"/>
    <mergeCell ref="U70:W70"/>
    <mergeCell ref="Y70:AA70"/>
    <mergeCell ref="B61:F61"/>
    <mergeCell ref="G61:P61"/>
    <mergeCell ref="Q61:S61"/>
    <mergeCell ref="U61:W61"/>
    <mergeCell ref="Y61:AA61"/>
    <mergeCell ref="B62:P62"/>
    <mergeCell ref="Q62:S62"/>
    <mergeCell ref="U62:W62"/>
    <mergeCell ref="Y62:AA62"/>
    <mergeCell ref="B87:P87"/>
    <mergeCell ref="Q87:U87"/>
    <mergeCell ref="V87:X87"/>
    <mergeCell ref="T92:AB92"/>
    <mergeCell ref="Z93:AB93"/>
    <mergeCell ref="Z94:AB94"/>
    <mergeCell ref="B16:J16"/>
    <mergeCell ref="B89:P89"/>
    <mergeCell ref="Q89:U89"/>
    <mergeCell ref="V89:X89"/>
    <mergeCell ref="B78:F78"/>
    <mergeCell ref="G78:P78"/>
    <mergeCell ref="Q78:T78"/>
    <mergeCell ref="U78:X78"/>
    <mergeCell ref="Y78:AB78"/>
    <mergeCell ref="Q82:S82"/>
    <mergeCell ref="U82:W82"/>
    <mergeCell ref="Y82:AA82"/>
    <mergeCell ref="R63:S63"/>
    <mergeCell ref="V63:W63"/>
    <mergeCell ref="Z63:AA63"/>
    <mergeCell ref="B69:P70"/>
    <mergeCell ref="Q69:T69"/>
    <mergeCell ref="U69:X69"/>
    <mergeCell ref="Z95:AB95"/>
    <mergeCell ref="Z96:AB96"/>
    <mergeCell ref="Z97:AB97"/>
    <mergeCell ref="Z98:AB98"/>
    <mergeCell ref="Z99:AB99"/>
    <mergeCell ref="T93:Y93"/>
    <mergeCell ref="T94:Y94"/>
    <mergeCell ref="T95:Y95"/>
    <mergeCell ref="T96:Y96"/>
    <mergeCell ref="T97:Y97"/>
    <mergeCell ref="T98:Y98"/>
    <mergeCell ref="T99:Y99"/>
    <mergeCell ref="B79:F79"/>
    <mergeCell ref="G79:P79"/>
    <mergeCell ref="B80:F80"/>
    <mergeCell ref="G80:P80"/>
    <mergeCell ref="B81:F81"/>
    <mergeCell ref="G81:P81"/>
    <mergeCell ref="B82:P82"/>
    <mergeCell ref="Q79:S79"/>
    <mergeCell ref="Q80:S80"/>
    <mergeCell ref="U79:W79"/>
    <mergeCell ref="U80:W80"/>
    <mergeCell ref="Q81:S81"/>
    <mergeCell ref="U81:W81"/>
    <mergeCell ref="Y79:AA79"/>
    <mergeCell ref="Y80:AA80"/>
    <mergeCell ref="Y81:AA81"/>
    <mergeCell ref="V83:W83"/>
    <mergeCell ref="Z83:AA83"/>
  </mergeCells>
  <phoneticPr fontId="1"/>
  <conditionalFormatting sqref="Q35 Q63">
    <cfRule type="cellIs" dxfId="1" priority="3" operator="notEqual">
      <formula>0</formula>
    </cfRule>
  </conditionalFormatting>
  <conditionalFormatting sqref="Q83">
    <cfRule type="cellIs" dxfId="0" priority="1" operator="notEqual">
      <formula>0</formula>
    </cfRule>
  </conditionalFormatting>
  <dataValidations count="1">
    <dataValidation type="list" allowBlank="1" showInputMessage="1" showErrorMessage="1" sqref="H90:J90">
      <formula1>$AO$6:$AO$7</formula1>
    </dataValidation>
  </dataValidations>
  <pageMargins left="0.70866141732283472" right="0.51181102362204722" top="0.35433070866141736" bottom="0.35433070866141736" header="0.31496062992125984" footer="0.31496062992125984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057FA5F7E8D062469287B5B50B8BB6FF" ma:contentTypeVersion="11" ma:contentTypeDescription="" ma:contentTypeScope="" ma:versionID="a67e3083faf2b4b9b40986c2c2efcbcf">
  <xsd:schema xmlns:xsd="http://www.w3.org/2001/XMLSchema" xmlns:p="http://schemas.microsoft.com/office/2006/metadata/properties" xmlns:ns2="8B97BE19-CDDD-400E-817A-CFDD13F7EC12" xmlns:ns3="b074a67b-9090-4a24-a323-9363e6725868" targetNamespace="http://schemas.microsoft.com/office/2006/metadata/properties" ma:root="true" ma:fieldsID="ef9612474b14782ff01e74b58467493c" ns2:_="" ns3:_="">
    <xsd:import namespace="8B97BE19-CDDD-400E-817A-CFDD13F7EC12"/>
    <xsd:import namespace="b074a67b-9090-4a24-a323-9363e6725868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b074a67b-9090-4a24-a323-9363e6725868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5789D50-9F8C-4E32-82A0-0110E7D2E7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B31473-E028-4858-953B-0178A036D6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b074a67b-9090-4a24-a323-9363e672586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82285BE6-5AD5-42B9-8162-527ADD961A6C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www.w3.org/XML/1998/namespace"/>
    <ds:schemaRef ds:uri="8B97BE19-CDDD-400E-817A-CFDD13F7EC12"/>
    <ds:schemaRef ds:uri="http://schemas.openxmlformats.org/package/2006/metadata/core-properties"/>
    <ds:schemaRef ds:uri="b074a67b-9090-4a24-a323-9363e672586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保険者用⇒</vt:lpstr>
      <vt:lpstr>調査票（保険者）【入力例】</vt:lpstr>
      <vt:lpstr>調査票（保険者入力票）</vt:lpstr>
      <vt:lpstr>貼付元</vt:lpstr>
      <vt:lpstr>都道府県用⇒</vt:lpstr>
      <vt:lpstr>貼付先</vt:lpstr>
      <vt:lpstr>調査票(都道府県集計票)</vt:lpstr>
      <vt:lpstr>'調査票（保険者入力票）'!Print_Area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2017-05-26T01:06:12Z</cp:lastPrinted>
  <dcterms:created xsi:type="dcterms:W3CDTF">2012-04-18T02:01:43Z</dcterms:created>
  <dcterms:modified xsi:type="dcterms:W3CDTF">2017-06-28T02:47:04Z</dcterms:modified>
</cp:coreProperties>
</file>