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45" yWindow="65521" windowWidth="7590" windowHeight="8445" activeTab="4"/>
  </bookViews>
  <sheets>
    <sheet name="介護費（要介護度別）" sheetId="1" r:id="rId1"/>
    <sheet name="件数(県別)" sheetId="2" r:id="rId2"/>
    <sheet name="介護費(県別)" sheetId="3" r:id="rId3"/>
    <sheet name="受給者数(要介護度別)" sheetId="4" r:id="rId4"/>
    <sheet name="受給者数(県別)" sheetId="5" r:id="rId5"/>
  </sheets>
  <definedNames>
    <definedName name="_xlnm.Print_Area" localSheetId="2">'介護費(県別)'!$A$1:$AK$55</definedName>
    <definedName name="_xlnm.Print_Area" localSheetId="1">'件数(県別)'!$A$1:$AK$55</definedName>
    <definedName name="_xlnm.Print_Area" localSheetId="4">'受給者数(県別)'!$A$1:$J$52</definedName>
    <definedName name="_xlnm.Print_Titles" localSheetId="2">'介護費(県別)'!$A:$A</definedName>
    <definedName name="_xlnm.Print_Titles" localSheetId="1">'件数(県別)'!$A:$A</definedName>
  </definedNames>
  <calcPr fullCalcOnLoad="1"/>
</workbook>
</file>

<file path=xl/sharedStrings.xml><?xml version="1.0" encoding="utf-8"?>
<sst xmlns="http://schemas.openxmlformats.org/spreadsheetml/2006/main" count="652" uniqueCount="229">
  <si>
    <t>要介護１</t>
  </si>
  <si>
    <t>要介護３</t>
  </si>
  <si>
    <t>要介護４</t>
  </si>
  <si>
    <t>要介護５</t>
  </si>
  <si>
    <t>70～75歳未満</t>
  </si>
  <si>
    <t>75～80歳未満</t>
  </si>
  <si>
    <t>80～85歳未満</t>
  </si>
  <si>
    <t>85～90歳未満</t>
  </si>
  <si>
    <t>90～95歳未満</t>
  </si>
  <si>
    <t>95歳以上</t>
  </si>
  <si>
    <t>全国計</t>
  </si>
  <si>
    <t>01北海道</t>
  </si>
  <si>
    <t>02青森県</t>
  </si>
  <si>
    <t>03岩手県</t>
  </si>
  <si>
    <t>04宮城県</t>
  </si>
  <si>
    <t>05秋田県</t>
  </si>
  <si>
    <t>06山形県</t>
  </si>
  <si>
    <t>07福島県</t>
  </si>
  <si>
    <t>08茨城県</t>
  </si>
  <si>
    <t>09栃木県</t>
  </si>
  <si>
    <t>10群馬県</t>
  </si>
  <si>
    <t>11埼玉県</t>
  </si>
  <si>
    <t>12千葉県</t>
  </si>
  <si>
    <t>13東京都</t>
  </si>
  <si>
    <t>14神奈川県</t>
  </si>
  <si>
    <t>15新潟県</t>
  </si>
  <si>
    <t>16富山県</t>
  </si>
  <si>
    <t>17石川県</t>
  </si>
  <si>
    <t>18福井県</t>
  </si>
  <si>
    <t>19山梨県</t>
  </si>
  <si>
    <t>20長野県</t>
  </si>
  <si>
    <t>21岐阜県</t>
  </si>
  <si>
    <t>22静岡県</t>
  </si>
  <si>
    <t>23愛知県</t>
  </si>
  <si>
    <t>24三重県</t>
  </si>
  <si>
    <t>25滋賀県</t>
  </si>
  <si>
    <t>26京都府</t>
  </si>
  <si>
    <t>27大阪府</t>
  </si>
  <si>
    <t>28兵庫県</t>
  </si>
  <si>
    <t>29奈良県</t>
  </si>
  <si>
    <t>30和歌山県</t>
  </si>
  <si>
    <t>31鳥取県</t>
  </si>
  <si>
    <t>32島根県</t>
  </si>
  <si>
    <t>33岡山県</t>
  </si>
  <si>
    <t>34広島県</t>
  </si>
  <si>
    <t>35山口県</t>
  </si>
  <si>
    <t>36徳島県</t>
  </si>
  <si>
    <t>37香川県</t>
  </si>
  <si>
    <t>38愛媛県</t>
  </si>
  <si>
    <t>39高知県</t>
  </si>
  <si>
    <t>40福岡県</t>
  </si>
  <si>
    <t>41佐賀県</t>
  </si>
  <si>
    <t>42長崎県</t>
  </si>
  <si>
    <t>43熊本県</t>
  </si>
  <si>
    <t>44大分県</t>
  </si>
  <si>
    <t>45宮崎県</t>
  </si>
  <si>
    <t>46鹿児島県</t>
  </si>
  <si>
    <t>47沖縄県</t>
  </si>
  <si>
    <t>（単位：人）</t>
  </si>
  <si>
    <t>要介護１</t>
  </si>
  <si>
    <t>要介護２</t>
  </si>
  <si>
    <t>要介護３</t>
  </si>
  <si>
    <t>要介護４</t>
  </si>
  <si>
    <t>要介護５</t>
  </si>
  <si>
    <t>経過的要介護</t>
  </si>
  <si>
    <t>要支援１</t>
  </si>
  <si>
    <t>要支援２</t>
  </si>
  <si>
    <t>総数</t>
  </si>
  <si>
    <t>都道府県別受給者数の状況＜平成２０年度上半期合計＞</t>
  </si>
  <si>
    <t>訪問通所サービス</t>
  </si>
  <si>
    <t>施設サービス計</t>
  </si>
  <si>
    <t>合計</t>
  </si>
  <si>
    <t>-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</si>
  <si>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</si>
  <si>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</si>
  <si>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</si>
  <si>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</si>
  <si>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</si>
  <si>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</si>
  <si>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</si>
  <si>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</si>
  <si>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</si>
  <si>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</si>
  <si>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</si>
  <si>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</si>
  <si>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</si>
  <si>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</si>
  <si>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</si>
  <si>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</si>
  <si>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</si>
  <si>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</si>
  <si>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</si>
  <si>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</si>
  <si>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</si>
  <si>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</si>
  <si>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</si>
  <si>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</si>
  <si>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</si>
  <si>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</si>
  <si>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</si>
  <si>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</si>
  <si>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</si>
  <si>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</si>
  <si>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</si>
  <si>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</si>
  <si>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</si>
  <si>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</si>
  <si>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</si>
  <si>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</si>
  <si>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</si>
  <si>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</si>
  <si>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</si>
  <si>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</si>
  <si>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</si>
  <si>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</si>
  <si>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</si>
  <si>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</si>
  <si>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</si>
  <si>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</si>
  <si>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</si>
  <si>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（単位：百件）</t>
  </si>
  <si>
    <t>居宅サービス</t>
  </si>
  <si>
    <t>施設サービス</t>
  </si>
  <si>
    <t>居宅サービス計</t>
  </si>
  <si>
    <t>その他</t>
  </si>
  <si>
    <t>訪問通所サービス
小計</t>
  </si>
  <si>
    <t>短期入所サービス
小計</t>
  </si>
  <si>
    <t>（単位：百万円）</t>
  </si>
  <si>
    <t>計</t>
  </si>
  <si>
    <t>（単位：百万円）</t>
  </si>
  <si>
    <t>サービス種類</t>
  </si>
  <si>
    <t>要支援１</t>
  </si>
  <si>
    <t>要支援２</t>
  </si>
  <si>
    <t>要介護２</t>
  </si>
  <si>
    <t>訪問通所サービス小計</t>
  </si>
  <si>
    <t>訪問看護</t>
  </si>
  <si>
    <t>訪問ﾘﾊﾋﾞﾘﾃｰｼｮﾝ</t>
  </si>
  <si>
    <t>通所介護</t>
  </si>
  <si>
    <t>通所ﾘﾊﾋﾞﾘﾃｰｼｮﾝ</t>
  </si>
  <si>
    <t>福祉用具貸与</t>
  </si>
  <si>
    <t>短期入所サービス小計</t>
  </si>
  <si>
    <t>短期入所生活介護</t>
  </si>
  <si>
    <t>短期入所療養介護（老健）</t>
  </si>
  <si>
    <t>短期入所療養介護（病院等）</t>
  </si>
  <si>
    <t>その他</t>
  </si>
  <si>
    <t>居宅療養管理指導</t>
  </si>
  <si>
    <t>特定施設入居者生活介護</t>
  </si>
  <si>
    <t>認知症対応型通所介護</t>
  </si>
  <si>
    <t>小規模多機能型居宅介護</t>
  </si>
  <si>
    <t>認知症対応型共同生活介護</t>
  </si>
  <si>
    <t>認知症対応型共同生活介護(短期)</t>
  </si>
  <si>
    <t>計</t>
  </si>
  <si>
    <t>要介護1</t>
  </si>
  <si>
    <t>要介護2</t>
  </si>
  <si>
    <t>要介護3</t>
  </si>
  <si>
    <t>要介護4</t>
  </si>
  <si>
    <t>要介護5</t>
  </si>
  <si>
    <t>65歳未満</t>
  </si>
  <si>
    <t>65～70歳未満</t>
  </si>
  <si>
    <t>（単位：人）</t>
  </si>
  <si>
    <t>要支援1</t>
  </si>
  <si>
    <t>要支援2</t>
  </si>
  <si>
    <t>合計</t>
  </si>
  <si>
    <t>計</t>
  </si>
  <si>
    <t>男性</t>
  </si>
  <si>
    <t>女性</t>
  </si>
  <si>
    <t>対前年同期比（％）</t>
  </si>
  <si>
    <t>居宅サービス計</t>
  </si>
  <si>
    <t>訪問介護</t>
  </si>
  <si>
    <t>訪問入浴介護</t>
  </si>
  <si>
    <t>特定施設入居者生活介護(短期)</t>
  </si>
  <si>
    <t>居宅介護支援</t>
  </si>
  <si>
    <t>地域密着型サービス計</t>
  </si>
  <si>
    <t>定期巡回・随時対応型訪問介護看護</t>
  </si>
  <si>
    <t>夜間対応型訪問介護</t>
  </si>
  <si>
    <t>小規模多機能型居宅介護(短期)</t>
  </si>
  <si>
    <t>地域密着型特定施設入居者生活介護</t>
  </si>
  <si>
    <t>地域密着型特定施設入居者生活介護(短期)</t>
  </si>
  <si>
    <t>地域老人福祉施設</t>
  </si>
  <si>
    <t>複合型サービス（看護小規模多機能型居宅介護）</t>
  </si>
  <si>
    <t>複合型サービス（看護小規模多機能型居宅介護・短期）</t>
  </si>
  <si>
    <t>介護老人福祉施設</t>
  </si>
  <si>
    <t>介護老人保健施設</t>
  </si>
  <si>
    <t>介護療養型医療施設</t>
  </si>
  <si>
    <t>地域密着型サービス</t>
  </si>
  <si>
    <t>短期入所サービス</t>
  </si>
  <si>
    <t>地域密着型サービス計</t>
  </si>
  <si>
    <t>訪問介護</t>
  </si>
  <si>
    <t>訪問入浴介護</t>
  </si>
  <si>
    <t>訪問看護</t>
  </si>
  <si>
    <t>訪問リハビリテーション</t>
  </si>
  <si>
    <t>通所介護</t>
  </si>
  <si>
    <t>複合型サービス（看護小規模多機能型居宅介護）</t>
  </si>
  <si>
    <t>複合型サービス（看護小規模多機能型居宅介護・短期）</t>
  </si>
  <si>
    <t>通所リハビリテーション</t>
  </si>
  <si>
    <t>福祉用具貸与</t>
  </si>
  <si>
    <t>短期入所生活介護</t>
  </si>
  <si>
    <t>短期入所療養介護
（老健）</t>
  </si>
  <si>
    <t>短期入所療養介護
（病院等）</t>
  </si>
  <si>
    <t>居宅療養管理指導</t>
  </si>
  <si>
    <t>特定施設入居者生活介護</t>
  </si>
  <si>
    <t>特定施設入居者生活介護（短期）</t>
  </si>
  <si>
    <t>居宅介護支援</t>
  </si>
  <si>
    <t>定期巡回・随時対応型訪問介護看護</t>
  </si>
  <si>
    <t>夜間対応型訪問介護</t>
  </si>
  <si>
    <t>認知症対応型通所介護</t>
  </si>
  <si>
    <t>小規模多機能型居宅介護</t>
  </si>
  <si>
    <t>小規模多機能型居宅介護（短期）</t>
  </si>
  <si>
    <t>認知症対応型共同生活介護</t>
  </si>
  <si>
    <t>認知症対応型共同生活介護（短期）</t>
  </si>
  <si>
    <t>地域密着型特定施設入居者生活介護</t>
  </si>
  <si>
    <t>地域密着型特定施設入居者生活介護（短期）</t>
  </si>
  <si>
    <t>地域老人福祉施設</t>
  </si>
  <si>
    <t>介護老人福祉施設</t>
  </si>
  <si>
    <t>介護老人保健施設</t>
  </si>
  <si>
    <t>介護療養型医療施設</t>
  </si>
  <si>
    <t>小規模多機能型居宅介護（短期）</t>
  </si>
  <si>
    <t>介護老人福祉施設</t>
  </si>
  <si>
    <t>介護老人保健施設</t>
  </si>
  <si>
    <t>介護療養型医療施設</t>
  </si>
  <si>
    <t>都道府県別受給者数の状況＜平成２７年度上半期平均＞</t>
  </si>
  <si>
    <t>対前年
同期比（％）</t>
  </si>
  <si>
    <t>要支援
１</t>
  </si>
  <si>
    <t>要支援
２</t>
  </si>
  <si>
    <t>要介護
１</t>
  </si>
  <si>
    <t>要介護
２</t>
  </si>
  <si>
    <t>要介護
３</t>
  </si>
  <si>
    <t>要介護
４</t>
  </si>
  <si>
    <t>要介護
５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</si>
</sst>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.0%"/>
    <numFmt numFmtId="179" formatCode="[$-411]&quot;支払件数の状況＜&quot;ggge&quot;年&quot;m&quot;月サービス提供分＞&quot;"/>
    <numFmt numFmtId="180" formatCode="#,##0.0;[Red]\-#,##0.0"/>
    <numFmt numFmtId="181" formatCode="[$-411]&quot;介護費の状況＜平成２６年度上半期分＞&quot;"/>
    <numFmt numFmtId="182" formatCode="[$-411]&quot;支払件数の状況＜平成２６年度上半期分＞&quot;"/>
    <numFmt numFmtId="183" formatCode="[$-411]&quot;認定者の状況＜平成２６年度上半期平均＞&quot;"/>
    <numFmt numFmtId="184" formatCode="[$-411]&quot;受給者の状況＜平成２６年度上半期平均＞&quot;"/>
    <numFmt numFmtId="185" formatCode="[$-411]&quot;介護費の状況＜平成２７年度上半期分＞&quot;"/>
    <numFmt numFmtId="186" formatCode="0.0"/>
    <numFmt numFmtId="187" formatCode="[$-411]&quot;支払件数の状況＜平成２７年度上半期分＞&quot;"/>
    <numFmt numFmtId="188" formatCode="[$-411]&quot;介護費の状況＜&quot;ggge&quot;年&quot;m&quot;月サービス提供分＞&quot;"/>
    <numFmt numFmtId="189" formatCode="[$-411]&quot;件数の状況＜&quot;ggge&quot;年&quot;m&quot;月サービス提供分＞&quot;"/>
    <numFmt numFmtId="190" formatCode="[$-411]&quot;件数の状況＜平成２７年度上半期分＞&quot;"/>
    <numFmt numFmtId="191" formatCode="[$-411]&quot;認定者の状況＜平成２７年度上半期平均＞&quot;"/>
    <numFmt numFmtId="192" formatCode="[$-411]&quot;受給者の状況＜平成２７年度上半期平均＞&quot;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b/>
      <sz val="22"/>
      <name val="ＭＳ Ｐゴシック"/>
      <family val="3"/>
    </font>
    <font>
      <sz val="16"/>
      <name val="ＭＳ Ｐゴシック"/>
      <family val="3"/>
    </font>
    <font>
      <sz val="16"/>
      <name val="ＭＳ 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12"/>
      <color indexed="9"/>
      <name val="ＭＳ Ｐゴシック"/>
      <family val="3"/>
    </font>
    <font>
      <sz val="15"/>
      <name val="ＭＳ Ｐゴシック"/>
      <family val="3"/>
    </font>
    <font>
      <sz val="22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.25"/>
      <color indexed="8"/>
      <name val="ＭＳ Ｐゴシック"/>
      <family val="3"/>
    </font>
    <font>
      <sz val="1.1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61">
      <alignment/>
      <protection/>
    </xf>
    <xf numFmtId="0" fontId="8" fillId="0" borderId="10" xfId="61" applyFont="1" applyBorder="1" applyAlignment="1">
      <alignment horizontal="center" vertical="center"/>
      <protection/>
    </xf>
    <xf numFmtId="176" fontId="9" fillId="0" borderId="11" xfId="61" applyNumberFormat="1" applyFont="1" applyBorder="1" applyAlignment="1">
      <alignment horizontal="right" vertical="center"/>
      <protection/>
    </xf>
    <xf numFmtId="0" fontId="0" fillId="0" borderId="0" xfId="61" applyFont="1" applyAlignment="1">
      <alignment horizontal="right"/>
      <protection/>
    </xf>
    <xf numFmtId="0" fontId="8" fillId="0" borderId="10" xfId="61" applyFont="1" applyBorder="1" applyAlignment="1">
      <alignment horizontal="center" vertical="top"/>
      <protection/>
    </xf>
    <xf numFmtId="0" fontId="8" fillId="0" borderId="11" xfId="61" applyFont="1" applyBorder="1" applyAlignment="1">
      <alignment horizontal="center" vertical="center"/>
      <protection/>
    </xf>
    <xf numFmtId="0" fontId="0" fillId="0" borderId="11" xfId="61" applyBorder="1" applyAlignment="1">
      <alignment horizontal="center"/>
      <protection/>
    </xf>
    <xf numFmtId="0" fontId="8" fillId="0" borderId="12" xfId="61" applyFont="1" applyBorder="1" applyAlignment="1">
      <alignment horizontal="center" vertical="center"/>
      <protection/>
    </xf>
    <xf numFmtId="49" fontId="0" fillId="0" borderId="11" xfId="61" applyNumberFormat="1" applyFont="1" applyBorder="1" applyAlignment="1">
      <alignment horizontal="left" vertical="center" indent="1"/>
      <protection/>
    </xf>
    <xf numFmtId="49" fontId="8" fillId="0" borderId="11" xfId="61" applyNumberFormat="1" applyFont="1" applyBorder="1" applyAlignment="1">
      <alignment horizontal="left" vertical="center" indent="1"/>
      <protection/>
    </xf>
    <xf numFmtId="0" fontId="8" fillId="0" borderId="11" xfId="61" applyFont="1" applyBorder="1" applyAlignment="1">
      <alignment horizontal="center" vertical="top"/>
      <protection/>
    </xf>
    <xf numFmtId="178" fontId="0" fillId="0" borderId="11" xfId="42" applyNumberFormat="1" applyFont="1" applyBorder="1" applyAlignment="1">
      <alignment/>
    </xf>
    <xf numFmtId="176" fontId="9" fillId="0" borderId="11" xfId="0" applyNumberFormat="1" applyFont="1" applyBorder="1" applyAlignment="1">
      <alignment horizontal="right" vertical="center" shrinkToFit="1"/>
    </xf>
    <xf numFmtId="0" fontId="0" fillId="0" borderId="0" xfId="0" applyFont="1" applyFill="1" applyAlignment="1" applyProtection="1">
      <alignment vertical="center"/>
      <protection locked="0"/>
    </xf>
    <xf numFmtId="179" fontId="10" fillId="0" borderId="0" xfId="0" applyNumberFormat="1" applyFont="1" applyFill="1" applyAlignment="1" applyProtection="1">
      <alignment horizontal="center" vertical="center"/>
      <protection locked="0"/>
    </xf>
    <xf numFmtId="179" fontId="10" fillId="0" borderId="0" xfId="0" applyNumberFormat="1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12" fillId="0" borderId="13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0" fontId="12" fillId="0" borderId="14" xfId="0" applyFont="1" applyFill="1" applyBorder="1" applyAlignment="1" applyProtection="1">
      <alignment horizontal="center" vertical="top" textRotation="255" wrapText="1"/>
      <protection locked="0"/>
    </xf>
    <xf numFmtId="0" fontId="12" fillId="0" borderId="10" xfId="0" applyFont="1" applyFill="1" applyBorder="1" applyAlignment="1">
      <alignment horizontal="center" vertical="top" textRotation="255" wrapText="1"/>
    </xf>
    <xf numFmtId="0" fontId="13" fillId="0" borderId="10" xfId="0" applyFont="1" applyFill="1" applyBorder="1" applyAlignment="1">
      <alignment horizontal="center" vertical="top" textRotation="255" wrapText="1"/>
    </xf>
    <xf numFmtId="0" fontId="14" fillId="0" borderId="0" xfId="0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horizontal="center" wrapText="1"/>
      <protection locked="0"/>
    </xf>
    <xf numFmtId="3" fontId="15" fillId="0" borderId="11" xfId="0" applyNumberFormat="1" applyFont="1" applyFill="1" applyBorder="1" applyAlignment="1" applyProtection="1">
      <alignment horizontal="right" vertical="center" shrinkToFi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/>
      <protection locked="0"/>
    </xf>
    <xf numFmtId="177" fontId="16" fillId="0" borderId="0" xfId="0" applyNumberFormat="1" applyFont="1" applyFill="1" applyAlignment="1" applyProtection="1">
      <alignment/>
      <protection hidden="1"/>
    </xf>
    <xf numFmtId="0" fontId="0" fillId="0" borderId="0" xfId="0" applyFont="1" applyFill="1" applyAlignment="1">
      <alignment/>
    </xf>
    <xf numFmtId="178" fontId="9" fillId="0" borderId="11" xfId="61" applyNumberFormat="1" applyFont="1" applyBorder="1" applyAlignment="1">
      <alignment horizontal="right" vertical="center"/>
      <protection/>
    </xf>
    <xf numFmtId="0" fontId="4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/>
    </xf>
    <xf numFmtId="0" fontId="20" fillId="0" borderId="15" xfId="0" applyFont="1" applyFill="1" applyBorder="1" applyAlignment="1">
      <alignment horizontal="left" vertical="center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vertical="center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left" vertical="center"/>
    </xf>
    <xf numFmtId="0" fontId="20" fillId="0" borderId="17" xfId="0" applyFont="1" applyFill="1" applyBorder="1" applyAlignment="1">
      <alignment horizontal="left" vertical="center"/>
    </xf>
    <xf numFmtId="0" fontId="20" fillId="0" borderId="12" xfId="0" applyFont="1" applyFill="1" applyBorder="1" applyAlignment="1">
      <alignment horizontal="left" vertical="center"/>
    </xf>
    <xf numFmtId="0" fontId="20" fillId="0" borderId="12" xfId="0" applyFont="1" applyFill="1" applyBorder="1" applyAlignment="1">
      <alignment horizontal="left" vertical="center" shrinkToFit="1"/>
    </xf>
    <xf numFmtId="0" fontId="20" fillId="0" borderId="18" xfId="0" applyFont="1" applyFill="1" applyBorder="1" applyAlignment="1">
      <alignment/>
    </xf>
    <xf numFmtId="0" fontId="1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12" fillId="0" borderId="0" xfId="0" applyFont="1" applyFill="1" applyAlignment="1">
      <alignment horizontal="center"/>
    </xf>
    <xf numFmtId="0" fontId="0" fillId="0" borderId="19" xfId="0" applyFill="1" applyBorder="1" applyAlignment="1">
      <alignment/>
    </xf>
    <xf numFmtId="0" fontId="0" fillId="0" borderId="0" xfId="0" applyFill="1" applyAlignment="1">
      <alignment horizontal="right"/>
    </xf>
    <xf numFmtId="49" fontId="0" fillId="0" borderId="18" xfId="0" applyNumberFormat="1" applyFill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horizontal="left" vertical="center"/>
    </xf>
    <xf numFmtId="176" fontId="9" fillId="0" borderId="11" xfId="0" applyNumberFormat="1" applyFont="1" applyFill="1" applyBorder="1" applyAlignment="1" applyProtection="1">
      <alignment horizontal="right" vertical="center"/>
      <protection locked="0"/>
    </xf>
    <xf numFmtId="49" fontId="9" fillId="0" borderId="18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center" vertical="center" textRotation="255"/>
    </xf>
    <xf numFmtId="49" fontId="9" fillId="0" borderId="0" xfId="0" applyNumberFormat="1" applyFont="1" applyFill="1" applyBorder="1" applyAlignment="1">
      <alignment horizontal="left" vertical="center"/>
    </xf>
    <xf numFmtId="176" fontId="9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0" fillId="0" borderId="0" xfId="0" applyFill="1" applyBorder="1" applyAlignment="1">
      <alignment/>
    </xf>
    <xf numFmtId="0" fontId="8" fillId="0" borderId="0" xfId="0" applyFont="1" applyFill="1" applyAlignment="1">
      <alignment/>
    </xf>
    <xf numFmtId="38" fontId="20" fillId="0" borderId="10" xfId="49" applyFont="1" applyFill="1" applyBorder="1" applyAlignment="1">
      <alignment horizontal="right" vertical="center" shrinkToFit="1"/>
    </xf>
    <xf numFmtId="0" fontId="12" fillId="0" borderId="22" xfId="0" applyFont="1" applyFill="1" applyBorder="1" applyAlignment="1" applyProtection="1">
      <alignment horizontal="center" vertical="top" textRotation="255" wrapText="1"/>
      <protection locked="0"/>
    </xf>
    <xf numFmtId="0" fontId="12" fillId="0" borderId="0" xfId="0" applyFont="1" applyFill="1" applyBorder="1" applyAlignment="1" applyProtection="1">
      <alignment horizontal="center" vertical="top" textRotation="255" wrapText="1"/>
      <protection locked="0"/>
    </xf>
    <xf numFmtId="0" fontId="12" fillId="0" borderId="23" xfId="0" applyFont="1" applyFill="1" applyBorder="1" applyAlignment="1" applyProtection="1">
      <alignment horizontal="distributed" vertical="center"/>
      <protection locked="0"/>
    </xf>
    <xf numFmtId="3" fontId="15" fillId="0" borderId="17" xfId="0" applyNumberFormat="1" applyFont="1" applyFill="1" applyBorder="1" applyAlignment="1" applyProtection="1">
      <alignment horizontal="right" vertical="center" shrinkToFit="1"/>
      <protection locked="0"/>
    </xf>
    <xf numFmtId="186" fontId="15" fillId="0" borderId="11" xfId="42" applyNumberFormat="1" applyFont="1" applyFill="1" applyBorder="1" applyAlignment="1">
      <alignment vertical="center" shrinkToFit="1"/>
    </xf>
    <xf numFmtId="0" fontId="12" fillId="0" borderId="24" xfId="0" applyFont="1" applyFill="1" applyBorder="1" applyAlignment="1" applyProtection="1">
      <alignment horizontal="distributed" vertical="center"/>
      <protection locked="0"/>
    </xf>
    <xf numFmtId="0" fontId="6" fillId="0" borderId="23" xfId="0" applyFont="1" applyFill="1" applyBorder="1" applyAlignment="1" applyProtection="1">
      <alignment horizontal="distributed" vertical="center"/>
      <protection locked="0"/>
    </xf>
    <xf numFmtId="0" fontId="12" fillId="0" borderId="25" xfId="0" applyFont="1" applyFill="1" applyBorder="1" applyAlignment="1" applyProtection="1">
      <alignment horizontal="distributed" vertical="center"/>
      <protection locked="0"/>
    </xf>
    <xf numFmtId="0" fontId="6" fillId="0" borderId="25" xfId="0" applyFont="1" applyFill="1" applyBorder="1" applyAlignment="1" applyProtection="1">
      <alignment horizontal="distributed" vertical="center"/>
      <protection locked="0"/>
    </xf>
    <xf numFmtId="179" fontId="7" fillId="0" borderId="0" xfId="0" applyNumberFormat="1" applyFont="1" applyFill="1" applyAlignment="1" applyProtection="1">
      <alignment horizontal="center" vertical="center"/>
      <protection locked="0"/>
    </xf>
    <xf numFmtId="179" fontId="17" fillId="0" borderId="0" xfId="0" applyNumberFormat="1" applyFont="1" applyFill="1" applyAlignment="1" applyProtection="1">
      <alignment horizontal="right"/>
      <protection locked="0"/>
    </xf>
    <xf numFmtId="179" fontId="12" fillId="0" borderId="0" xfId="0" applyNumberFormat="1" applyFont="1" applyFill="1" applyAlignment="1" applyProtection="1">
      <alignment horizontal="right"/>
      <protection locked="0"/>
    </xf>
    <xf numFmtId="0" fontId="20" fillId="0" borderId="11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vertical="center" shrinkToFit="1"/>
    </xf>
    <xf numFmtId="0" fontId="20" fillId="0" borderId="12" xfId="0" applyFont="1" applyFill="1" applyBorder="1" applyAlignment="1">
      <alignment vertical="center" shrinkToFit="1"/>
    </xf>
    <xf numFmtId="0" fontId="20" fillId="0" borderId="11" xfId="0" applyFont="1" applyFill="1" applyBorder="1" applyAlignment="1">
      <alignment vertical="center"/>
    </xf>
    <xf numFmtId="0" fontId="20" fillId="0" borderId="26" xfId="0" applyFont="1" applyFill="1" applyBorder="1" applyAlignment="1">
      <alignment horizontal="left" vertical="center" wrapText="1"/>
    </xf>
    <xf numFmtId="0" fontId="20" fillId="0" borderId="22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center" vertical="center" textRotation="255" shrinkToFit="1"/>
    </xf>
    <xf numFmtId="0" fontId="20" fillId="0" borderId="27" xfId="0" applyFont="1" applyFill="1" applyBorder="1" applyAlignment="1">
      <alignment horizontal="center" vertical="center" textRotation="255" shrinkToFit="1"/>
    </xf>
    <xf numFmtId="0" fontId="4" fillId="0" borderId="21" xfId="0" applyFont="1" applyBorder="1" applyAlignment="1">
      <alignment horizontal="center" vertical="center" textRotation="255" shrinkToFit="1"/>
    </xf>
    <xf numFmtId="0" fontId="20" fillId="0" borderId="27" xfId="0" applyFont="1" applyFill="1" applyBorder="1" applyAlignment="1">
      <alignment horizontal="left" vertical="center"/>
    </xf>
    <xf numFmtId="0" fontId="20" fillId="0" borderId="21" xfId="0" applyFont="1" applyFill="1" applyBorder="1" applyAlignment="1">
      <alignment horizontal="left" vertical="center"/>
    </xf>
    <xf numFmtId="0" fontId="20" fillId="0" borderId="17" xfId="0" applyFont="1" applyFill="1" applyBorder="1" applyAlignment="1">
      <alignment horizontal="left" vertical="center" shrinkToFit="1"/>
    </xf>
    <xf numFmtId="0" fontId="20" fillId="0" borderId="12" xfId="0" applyFont="1" applyFill="1" applyBorder="1" applyAlignment="1">
      <alignment horizontal="left" vertical="center" shrinkToFit="1"/>
    </xf>
    <xf numFmtId="0" fontId="20" fillId="0" borderId="26" xfId="0" applyFont="1" applyFill="1" applyBorder="1" applyAlignment="1">
      <alignment horizontal="left" vertical="center"/>
    </xf>
    <xf numFmtId="0" fontId="20" fillId="0" borderId="22" xfId="0" applyFont="1" applyFill="1" applyBorder="1" applyAlignment="1">
      <alignment horizontal="left" vertical="center"/>
    </xf>
    <xf numFmtId="0" fontId="20" fillId="0" borderId="13" xfId="0" applyFont="1" applyFill="1" applyBorder="1" applyAlignment="1">
      <alignment horizontal="left" vertical="center"/>
    </xf>
    <xf numFmtId="185" fontId="18" fillId="0" borderId="0" xfId="0" applyNumberFormat="1" applyFont="1" applyFill="1" applyAlignment="1" applyProtection="1">
      <alignment horizontal="center" vertical="center"/>
      <protection locked="0"/>
    </xf>
    <xf numFmtId="0" fontId="20" fillId="0" borderId="15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left" vertical="center" shrinkToFit="1"/>
    </xf>
    <xf numFmtId="0" fontId="20" fillId="0" borderId="12" xfId="0" applyFont="1" applyBorder="1" applyAlignment="1">
      <alignment horizontal="left" vertical="center" shrinkToFit="1"/>
    </xf>
    <xf numFmtId="0" fontId="13" fillId="0" borderId="27" xfId="0" applyFont="1" applyFill="1" applyBorder="1" applyAlignment="1">
      <alignment horizontal="center" vertical="top" textRotation="255" wrapText="1"/>
    </xf>
    <xf numFmtId="0" fontId="13" fillId="0" borderId="21" xfId="0" applyFont="1" applyFill="1" applyBorder="1" applyAlignment="1">
      <alignment horizontal="center" vertical="top" textRotation="255" wrapText="1"/>
    </xf>
    <xf numFmtId="0" fontId="12" fillId="0" borderId="11" xfId="0" applyFont="1" applyFill="1" applyBorder="1" applyAlignment="1">
      <alignment horizontal="center" vertical="top" textRotation="255" wrapText="1"/>
    </xf>
    <xf numFmtId="0" fontId="12" fillId="0" borderId="27" xfId="0" applyFont="1" applyFill="1" applyBorder="1" applyAlignment="1">
      <alignment horizontal="center" vertical="top" textRotation="255" wrapText="1" shrinkToFit="1"/>
    </xf>
    <xf numFmtId="0" fontId="12" fillId="0" borderId="21" xfId="0" applyFont="1" applyFill="1" applyBorder="1" applyAlignment="1">
      <alignment horizontal="center" vertical="top" textRotation="255" wrapText="1" shrinkToFit="1"/>
    </xf>
    <xf numFmtId="0" fontId="12" fillId="0" borderId="14" xfId="0" applyFont="1" applyFill="1" applyBorder="1" applyAlignment="1" applyProtection="1">
      <alignment horizontal="center" vertical="top" textRotation="255" wrapText="1"/>
      <protection locked="0"/>
    </xf>
    <xf numFmtId="0" fontId="12" fillId="0" borderId="20" xfId="0" applyFont="1" applyFill="1" applyBorder="1" applyAlignment="1" applyProtection="1">
      <alignment horizontal="center" vertical="top" textRotation="255" wrapText="1"/>
      <protection locked="0"/>
    </xf>
    <xf numFmtId="0" fontId="12" fillId="0" borderId="14" xfId="0" applyFont="1" applyFill="1" applyBorder="1" applyAlignment="1">
      <alignment horizontal="center" vertical="top" textRotation="255" wrapText="1" shrinkToFit="1"/>
    </xf>
    <xf numFmtId="0" fontId="12" fillId="0" borderId="20" xfId="0" applyFont="1" applyFill="1" applyBorder="1" applyAlignment="1">
      <alignment horizontal="center" vertical="top" textRotation="255" wrapText="1" shrinkToFit="1"/>
    </xf>
    <xf numFmtId="0" fontId="12" fillId="0" borderId="21" xfId="0" applyFont="1" applyFill="1" applyBorder="1" applyAlignment="1">
      <alignment horizontal="center" vertical="top" textRotation="255" wrapText="1"/>
    </xf>
    <xf numFmtId="0" fontId="12" fillId="0" borderId="23" xfId="0" applyFont="1" applyFill="1" applyBorder="1" applyAlignment="1" applyProtection="1">
      <alignment horizontal="center" vertical="center" wrapText="1"/>
      <protection locked="0"/>
    </xf>
    <xf numFmtId="0" fontId="12" fillId="0" borderId="2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top" textRotation="255" wrapText="1"/>
    </xf>
    <xf numFmtId="0" fontId="12" fillId="0" borderId="10" xfId="0" applyFont="1" applyFill="1" applyBorder="1" applyAlignment="1" applyProtection="1">
      <alignment horizontal="center" vertical="top" textRotation="255" wrapText="1"/>
      <protection locked="0"/>
    </xf>
    <xf numFmtId="0" fontId="12" fillId="0" borderId="21" xfId="0" applyFont="1" applyFill="1" applyBorder="1" applyAlignment="1" applyProtection="1">
      <alignment horizontal="center" vertical="top" textRotation="255" wrapText="1"/>
      <protection locked="0"/>
    </xf>
    <xf numFmtId="0" fontId="12" fillId="0" borderId="10" xfId="0" applyFont="1" applyFill="1" applyBorder="1" applyAlignment="1">
      <alignment horizontal="center" vertical="top" textRotation="255" wrapText="1"/>
    </xf>
    <xf numFmtId="0" fontId="12" fillId="0" borderId="18" xfId="0" applyFont="1" applyFill="1" applyBorder="1" applyAlignment="1">
      <alignment horizontal="center" vertical="top" textRotation="255" wrapText="1"/>
    </xf>
    <xf numFmtId="0" fontId="12" fillId="0" borderId="12" xfId="0" applyFont="1" applyFill="1" applyBorder="1" applyAlignment="1">
      <alignment horizontal="center" vertical="top" textRotation="255" wrapText="1"/>
    </xf>
    <xf numFmtId="0" fontId="13" fillId="0" borderId="15" xfId="0" applyFont="1" applyFill="1" applyBorder="1" applyAlignment="1">
      <alignment horizontal="center" vertical="top" textRotation="255" wrapText="1"/>
    </xf>
    <xf numFmtId="0" fontId="13" fillId="0" borderId="16" xfId="0" applyFont="1" applyFill="1" applyBorder="1" applyAlignment="1">
      <alignment horizontal="center" vertical="top" textRotation="255" wrapText="1"/>
    </xf>
    <xf numFmtId="0" fontId="12" fillId="0" borderId="18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top" textRotation="255" wrapText="1"/>
    </xf>
    <xf numFmtId="0" fontId="6" fillId="0" borderId="21" xfId="0" applyFont="1" applyFill="1" applyBorder="1" applyAlignment="1">
      <alignment horizontal="center" vertical="top" textRotation="255" wrapText="1"/>
    </xf>
    <xf numFmtId="190" fontId="11" fillId="0" borderId="0" xfId="0" applyNumberFormat="1" applyFont="1" applyFill="1" applyAlignment="1" applyProtection="1">
      <alignment horizontal="center" vertical="center"/>
      <protection locked="0"/>
    </xf>
    <xf numFmtId="179" fontId="7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3" fillId="0" borderId="26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top" textRotation="255" wrapText="1"/>
    </xf>
    <xf numFmtId="0" fontId="5" fillId="0" borderId="21" xfId="0" applyFont="1" applyFill="1" applyBorder="1" applyAlignment="1">
      <alignment horizontal="center" vertical="top" textRotation="255" wrapText="1"/>
    </xf>
    <xf numFmtId="185" fontId="11" fillId="0" borderId="0" xfId="0" applyNumberFormat="1" applyFont="1" applyFill="1" applyAlignment="1" applyProtection="1">
      <alignment horizontal="center" vertical="center"/>
      <protection locked="0"/>
    </xf>
    <xf numFmtId="49" fontId="8" fillId="0" borderId="26" xfId="0" applyNumberFormat="1" applyFont="1" applyFill="1" applyBorder="1" applyAlignment="1">
      <alignment horizontal="center" vertical="center" textRotation="255"/>
    </xf>
    <xf numFmtId="49" fontId="8" fillId="0" borderId="15" xfId="0" applyNumberFormat="1" applyFont="1" applyFill="1" applyBorder="1" applyAlignment="1">
      <alignment horizontal="center" vertical="center" textRotation="255"/>
    </xf>
    <xf numFmtId="49" fontId="8" fillId="0" borderId="16" xfId="0" applyNumberFormat="1" applyFont="1" applyFill="1" applyBorder="1" applyAlignment="1">
      <alignment horizontal="center" vertical="center" textRotation="255"/>
    </xf>
    <xf numFmtId="0" fontId="8" fillId="0" borderId="0" xfId="0" applyFont="1" applyFill="1" applyAlignment="1">
      <alignment horizontal="left" vertical="center"/>
    </xf>
    <xf numFmtId="191" fontId="5" fillId="0" borderId="0" xfId="0" applyNumberFormat="1" applyFont="1" applyFill="1" applyAlignment="1" applyProtection="1">
      <alignment horizontal="center"/>
      <protection locked="0"/>
    </xf>
    <xf numFmtId="192" fontId="5" fillId="0" borderId="0" xfId="0" applyNumberFormat="1" applyFont="1" applyFill="1" applyAlignment="1">
      <alignment horizontal="center"/>
    </xf>
    <xf numFmtId="0" fontId="5" fillId="0" borderId="0" xfId="61" applyNumberFormat="1" applyFont="1" applyFill="1" applyAlignment="1" applyProtection="1">
      <alignment horizontal="center" vertical="center"/>
      <protection locked="0"/>
    </xf>
    <xf numFmtId="0" fontId="7" fillId="0" borderId="0" xfId="61" applyNumberFormat="1" applyFont="1" applyFill="1" applyAlignment="1" applyProtection="1">
      <alignment horizontal="center" vertical="center"/>
      <protection locked="0"/>
    </xf>
    <xf numFmtId="38" fontId="20" fillId="0" borderId="11" xfId="49" applyFont="1" applyFill="1" applyBorder="1" applyAlignment="1">
      <alignment horizontal="right" vertical="center" shrinkToFit="1"/>
    </xf>
    <xf numFmtId="0" fontId="40" fillId="0" borderId="13" xfId="61" applyFont="1" applyBorder="1" applyAlignment="1">
      <alignment horizontal="center" vertical="center" wrapText="1" shrinkToFit="1"/>
      <protection/>
    </xf>
    <xf numFmtId="0" fontId="9" fillId="0" borderId="12" xfId="61" applyFont="1" applyBorder="1" applyAlignment="1">
      <alignment horizontal="center" vertical="center"/>
      <protection/>
    </xf>
    <xf numFmtId="0" fontId="9" fillId="0" borderId="10" xfId="61" applyFont="1" applyBorder="1" applyAlignment="1">
      <alignment horizontal="center" vertical="center" wrapText="1"/>
      <protection/>
    </xf>
    <xf numFmtId="49" fontId="40" fillId="0" borderId="11" xfId="61" applyNumberFormat="1" applyFont="1" applyBorder="1" applyAlignment="1">
      <alignment horizontal="left" vertical="center" inden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受給者1（県＆度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要介護区分別受給者数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1"/>
          <c:order val="0"/>
          <c:tx>
            <c:strRef>
              <c:f>'受給者数(県別)'!$D$4</c:f>
              <c:strCache>
                <c:ptCount val="1"/>
                <c:pt idx="0">
                  <c:v>要支援
１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'受給者数(県別)'!$A$5:$A$52</c:f>
              <c:strCache/>
            </c:strRef>
          </c:cat>
          <c:val>
            <c:numRef>
              <c:f>'受給者数(県別)'!$D$5:$D$52</c:f>
              <c:numCache/>
            </c:numRef>
          </c:val>
        </c:ser>
        <c:ser>
          <c:idx val="2"/>
          <c:order val="1"/>
          <c:tx>
            <c:strRef>
              <c:f>'受給者数(県別)'!$E$4</c:f>
              <c:strCache>
                <c:ptCount val="1"/>
                <c:pt idx="0">
                  <c:v>要支援
２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'受給者数(県別)'!$A$5:$A$52</c:f>
              <c:strCache/>
            </c:strRef>
          </c:cat>
          <c:val>
            <c:numRef>
              <c:f>'受給者数(県別)'!$E$5:$E$52</c:f>
              <c:numCache/>
            </c:numRef>
          </c:val>
        </c:ser>
        <c:ser>
          <c:idx val="7"/>
          <c:order val="2"/>
          <c:tx>
            <c:strRef>
              <c:f>'受給者数(県別)'!#REF!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'受給者数(県別)'!$A$5:$A$52</c:f>
              <c:strCache/>
            </c:strRef>
          </c:cat>
          <c:val>
            <c:numRef>
              <c:f>'受給者数(県別)'!$F$5:$F$52</c:f>
              <c:numCache/>
            </c:numRef>
          </c:val>
        </c:ser>
        <c:ser>
          <c:idx val="3"/>
          <c:order val="3"/>
          <c:tx>
            <c:strRef>
              <c:f>'受給者数(県別)'!$F$4</c:f>
              <c:strCache>
                <c:ptCount val="1"/>
                <c:pt idx="0">
                  <c:v>要介護
１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'受給者数(県別)'!$A$5:$A$52</c:f>
              <c:strCache/>
            </c:strRef>
          </c:cat>
          <c:val>
            <c:numRef>
              <c:f>'受給者数(県別)'!$G$5:$G$52</c:f>
              <c:numCache/>
            </c:numRef>
          </c:val>
        </c:ser>
        <c:ser>
          <c:idx val="4"/>
          <c:order val="4"/>
          <c:tx>
            <c:strRef>
              <c:f>'受給者数(県別)'!$G$4</c:f>
              <c:strCache>
                <c:ptCount val="1"/>
                <c:pt idx="0">
                  <c:v>要介護
２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'受給者数(県別)'!$A$5:$A$52</c:f>
              <c:strCache/>
            </c:strRef>
          </c:cat>
          <c:val>
            <c:numRef>
              <c:f>'受給者数(県別)'!$H$5:$H$52</c:f>
              <c:numCache/>
            </c:numRef>
          </c:val>
        </c:ser>
        <c:ser>
          <c:idx val="5"/>
          <c:order val="5"/>
          <c:tx>
            <c:strRef>
              <c:f>'受給者数(県別)'!$H$4</c:f>
              <c:strCache>
                <c:ptCount val="1"/>
                <c:pt idx="0">
                  <c:v>要介護
３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'受給者数(県別)'!$A$5:$A$52</c:f>
              <c:strCache/>
            </c:strRef>
          </c:cat>
          <c:val>
            <c:numRef>
              <c:f>'受給者数(県別)'!$I$5:$I$52</c:f>
              <c:numCache/>
            </c:numRef>
          </c:val>
        </c:ser>
        <c:ser>
          <c:idx val="6"/>
          <c:order val="6"/>
          <c:tx>
            <c:strRef>
              <c:f>'受給者数(県別)'!$I$4</c:f>
              <c:strCache>
                <c:ptCount val="1"/>
                <c:pt idx="0">
                  <c:v>要介護
４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'受給者数(県別)'!$A$5:$A$52</c:f>
              <c:strCache/>
            </c:strRef>
          </c:cat>
          <c:val>
            <c:numRef>
              <c:f>'受給者数(県別)'!$J$5:$J$52</c:f>
              <c:numCache/>
            </c:numRef>
          </c:val>
        </c:ser>
        <c:ser>
          <c:idx val="0"/>
          <c:order val="7"/>
          <c:tx>
            <c:strRef>
              <c:f>'受給者数(県別)'!$J$4</c:f>
              <c:strCache>
                <c:ptCount val="1"/>
                <c:pt idx="0">
                  <c:v>要介護
５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'受給者数(県別)'!$A$5:$A$52</c:f>
              <c:strCache/>
            </c:strRef>
          </c:cat>
          <c:val>
            <c:numRef>
              <c:f>'受給者数(県別)'!#REF!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15638015"/>
        <c:axId val="6524408"/>
      </c:barChart>
      <c:catAx>
        <c:axId val="1563801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24408"/>
        <c:crosses val="autoZero"/>
        <c:auto val="1"/>
        <c:lblOffset val="100"/>
        <c:tickLblSkip val="1"/>
        <c:noMultiLvlLbl val="0"/>
      </c:catAx>
      <c:valAx>
        <c:axId val="6524408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6380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'受給者数(県別)'!$L$4</c:f>
              <c:strCache>
                <c:ptCount val="1"/>
                <c:pt idx="0">
                  <c:v>要支援１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'受給者数(県別)'!$A$5:$A$52</c:f>
              <c:strCache/>
            </c:strRef>
          </c:cat>
          <c:val>
            <c:numRef>
              <c:f>'受給者数(県別)'!$L$5:$L$52</c:f>
            </c:numRef>
          </c:val>
          <c:smooth val="0"/>
        </c:ser>
        <c:ser>
          <c:idx val="1"/>
          <c:order val="1"/>
          <c:tx>
            <c:strRef>
              <c:f>'受給者数(県別)'!$M$4</c:f>
              <c:strCache>
                <c:ptCount val="1"/>
                <c:pt idx="0">
                  <c:v>要支援２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'受給者数(県別)'!$A$5:$A$52</c:f>
              <c:strCache/>
            </c:strRef>
          </c:cat>
          <c:val>
            <c:numRef>
              <c:f>'受給者数(県別)'!$M$5:$M$52</c:f>
            </c:numRef>
          </c:val>
          <c:smooth val="0"/>
        </c:ser>
        <c:ser>
          <c:idx val="7"/>
          <c:order val="2"/>
          <c:tx>
            <c:strRef>
              <c:f>'受給者数(県別)'!$N$4</c:f>
              <c:strCache>
                <c:ptCount val="1"/>
                <c:pt idx="0">
                  <c:v>経過的要介護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'受給者数(県別)'!$A$5:$A$52</c:f>
              <c:strCache/>
            </c:strRef>
          </c:cat>
          <c:val>
            <c:numRef>
              <c:f>'受給者数(県別)'!$N$5:$N$52</c:f>
            </c:numRef>
          </c:val>
          <c:smooth val="0"/>
        </c:ser>
        <c:ser>
          <c:idx val="2"/>
          <c:order val="3"/>
          <c:tx>
            <c:strRef>
              <c:f>'受給者数(県別)'!$O$4</c:f>
              <c:strCache>
                <c:ptCount val="1"/>
                <c:pt idx="0">
                  <c:v>要介護１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'受給者数(県別)'!$A$5:$A$52</c:f>
              <c:strCache/>
            </c:strRef>
          </c:cat>
          <c:val>
            <c:numRef>
              <c:f>'受給者数(県別)'!$O$5:$O$52</c:f>
            </c:numRef>
          </c:val>
          <c:smooth val="0"/>
        </c:ser>
        <c:ser>
          <c:idx val="3"/>
          <c:order val="4"/>
          <c:tx>
            <c:strRef>
              <c:f>'受給者数(県別)'!$P$4</c:f>
              <c:strCache>
                <c:ptCount val="1"/>
                <c:pt idx="0">
                  <c:v>要介護２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'受給者数(県別)'!$A$5:$A$52</c:f>
              <c:strCache/>
            </c:strRef>
          </c:cat>
          <c:val>
            <c:numRef>
              <c:f>'受給者数(県別)'!$P$5:$P$52</c:f>
            </c:numRef>
          </c:val>
          <c:smooth val="0"/>
        </c:ser>
        <c:ser>
          <c:idx val="4"/>
          <c:order val="5"/>
          <c:tx>
            <c:strRef>
              <c:f>'受給者数(県別)'!$Q$4</c:f>
              <c:strCache>
                <c:ptCount val="1"/>
                <c:pt idx="0">
                  <c:v>要介護３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'受給者数(県別)'!$A$5:$A$52</c:f>
              <c:strCache/>
            </c:strRef>
          </c:cat>
          <c:val>
            <c:numRef>
              <c:f>'受給者数(県別)'!$Q$5:$Q$52</c:f>
            </c:numRef>
          </c:val>
          <c:smooth val="0"/>
        </c:ser>
        <c:ser>
          <c:idx val="5"/>
          <c:order val="6"/>
          <c:tx>
            <c:strRef>
              <c:f>'受給者数(県別)'!$R$4</c:f>
              <c:strCache>
                <c:ptCount val="1"/>
                <c:pt idx="0">
                  <c:v>要介護４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'受給者数(県別)'!$A$5:$A$52</c:f>
              <c:strCache/>
            </c:strRef>
          </c:cat>
          <c:val>
            <c:numRef>
              <c:f>'受給者数(県別)'!$R$5:$R$52</c:f>
            </c:numRef>
          </c:val>
          <c:smooth val="0"/>
        </c:ser>
        <c:ser>
          <c:idx val="6"/>
          <c:order val="7"/>
          <c:tx>
            <c:strRef>
              <c:f>'受給者数(県別)'!$S$4</c:f>
              <c:strCache>
                <c:ptCount val="1"/>
                <c:pt idx="0">
                  <c:v>要介護５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'受給者数(県別)'!$A$5:$A$52</c:f>
              <c:strCache/>
            </c:strRef>
          </c:cat>
          <c:val>
            <c:numRef>
              <c:f>'受給者数(県別)'!$S$5:$S$52</c:f>
            </c:numRef>
          </c:val>
          <c:smooth val="0"/>
        </c:ser>
        <c:marker val="1"/>
        <c:axId val="58719673"/>
        <c:axId val="58715010"/>
      </c:lineChart>
      <c:catAx>
        <c:axId val="587196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715010"/>
        <c:crosses val="autoZero"/>
        <c:auto val="1"/>
        <c:lblOffset val="100"/>
        <c:tickLblSkip val="1"/>
        <c:noMultiLvlLbl val="0"/>
      </c:catAx>
      <c:valAx>
        <c:axId val="587150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7196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</xdr:row>
      <xdr:rowOff>0</xdr:rowOff>
    </xdr:from>
    <xdr:to>
      <xdr:col>27</xdr:col>
      <xdr:colOff>752475</xdr:colOff>
      <xdr:row>52</xdr:row>
      <xdr:rowOff>0</xdr:rowOff>
    </xdr:to>
    <xdr:graphicFrame>
      <xdr:nvGraphicFramePr>
        <xdr:cNvPr id="1" name="グラフ 1"/>
        <xdr:cNvGraphicFramePr/>
      </xdr:nvGraphicFramePr>
      <xdr:xfrm>
        <a:off x="8696325" y="171450"/>
        <a:ext cx="0" cy="1302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942975</xdr:colOff>
      <xdr:row>52</xdr:row>
      <xdr:rowOff>0</xdr:rowOff>
    </xdr:from>
    <xdr:to>
      <xdr:col>28</xdr:col>
      <xdr:colOff>314325</xdr:colOff>
      <xdr:row>61</xdr:row>
      <xdr:rowOff>0</xdr:rowOff>
    </xdr:to>
    <xdr:graphicFrame>
      <xdr:nvGraphicFramePr>
        <xdr:cNvPr id="2" name="グラフ 2"/>
        <xdr:cNvGraphicFramePr/>
      </xdr:nvGraphicFramePr>
      <xdr:xfrm>
        <a:off x="8696325" y="13192125"/>
        <a:ext cx="0" cy="1543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view="pageBreakPreview" zoomScale="75" zoomScaleNormal="50" zoomScaleSheetLayoutView="75" zoomScalePageLayoutView="0" workbookViewId="0" topLeftCell="A13">
      <selection activeCell="B38" sqref="B38:C40"/>
    </sheetView>
  </sheetViews>
  <sheetFormatPr defaultColWidth="9.00390625" defaultRowHeight="13.5" customHeight="1"/>
  <cols>
    <col min="1" max="1" width="1.4921875" style="32" customWidth="1"/>
    <col min="2" max="4" width="3.625" style="32" customWidth="1"/>
    <col min="5" max="5" width="53.875" style="32" customWidth="1"/>
    <col min="6" max="8" width="20.375" style="32" customWidth="1"/>
    <col min="9" max="9" width="20.25390625" style="32" customWidth="1"/>
    <col min="10" max="13" width="20.375" style="32" customWidth="1"/>
    <col min="14" max="14" width="1.25" style="32" customWidth="1"/>
    <col min="15" max="16384" width="9.00390625" style="32" customWidth="1"/>
  </cols>
  <sheetData>
    <row r="1" spans="1:13" ht="25.5">
      <c r="A1" s="106">
        <v>41000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9:13" ht="18.75" customHeight="1">
      <c r="I2" s="33"/>
      <c r="J2" s="33"/>
      <c r="K2" s="34"/>
      <c r="L2" s="34"/>
      <c r="M2" s="34"/>
    </row>
    <row r="3" ht="18.75" customHeight="1">
      <c r="M3" s="35" t="s">
        <v>129</v>
      </c>
    </row>
    <row r="4" spans="2:13" s="36" customFormat="1" ht="27" customHeight="1">
      <c r="B4" s="83" t="s">
        <v>130</v>
      </c>
      <c r="C4" s="84"/>
      <c r="D4" s="84"/>
      <c r="E4" s="85"/>
      <c r="F4" s="81" t="s">
        <v>128</v>
      </c>
      <c r="G4" s="80" t="s">
        <v>131</v>
      </c>
      <c r="H4" s="80" t="s">
        <v>132</v>
      </c>
      <c r="I4" s="80" t="s">
        <v>0</v>
      </c>
      <c r="J4" s="80" t="s">
        <v>133</v>
      </c>
      <c r="K4" s="80" t="s">
        <v>1</v>
      </c>
      <c r="L4" s="80" t="s">
        <v>2</v>
      </c>
      <c r="M4" s="80" t="s">
        <v>3</v>
      </c>
    </row>
    <row r="5" spans="2:13" s="37" customFormat="1" ht="27" customHeight="1">
      <c r="B5" s="86"/>
      <c r="C5" s="87"/>
      <c r="D5" s="87"/>
      <c r="E5" s="88"/>
      <c r="F5" s="82"/>
      <c r="G5" s="80"/>
      <c r="H5" s="80"/>
      <c r="I5" s="80"/>
      <c r="J5" s="80"/>
      <c r="K5" s="80"/>
      <c r="L5" s="80"/>
      <c r="M5" s="80"/>
    </row>
    <row r="6" spans="2:13" s="37" customFormat="1" ht="27" customHeight="1">
      <c r="B6" s="95" t="s">
        <v>71</v>
      </c>
      <c r="C6" s="95"/>
      <c r="D6" s="95"/>
      <c r="E6" s="95"/>
      <c r="F6" s="66">
        <v>4985636.661656</v>
      </c>
      <c r="G6" s="66">
        <v>82981.52370099998</v>
      </c>
      <c r="H6" s="66">
        <v>165744.97166399998</v>
      </c>
      <c r="I6" s="66">
        <v>659769.856436</v>
      </c>
      <c r="J6" s="66">
        <v>895449.211549</v>
      </c>
      <c r="K6" s="66">
        <v>1037906.783033</v>
      </c>
      <c r="L6" s="66">
        <v>1129104.349101</v>
      </c>
      <c r="M6" s="66">
        <v>1014679.9661719999</v>
      </c>
    </row>
    <row r="7" spans="2:13" s="37" customFormat="1" ht="27" customHeight="1">
      <c r="B7" s="103" t="s">
        <v>167</v>
      </c>
      <c r="C7" s="104"/>
      <c r="D7" s="104"/>
      <c r="E7" s="105"/>
      <c r="F7" s="66">
        <v>2587036.0203670003</v>
      </c>
      <c r="G7" s="66">
        <v>81742.256969</v>
      </c>
      <c r="H7" s="66">
        <v>161741.234291</v>
      </c>
      <c r="I7" s="66">
        <v>489194.87127</v>
      </c>
      <c r="J7" s="66">
        <v>583479.7786399999</v>
      </c>
      <c r="K7" s="66">
        <v>504262.47902399994</v>
      </c>
      <c r="L7" s="66">
        <v>425122.17891899997</v>
      </c>
      <c r="M7" s="66">
        <v>341493.2212539999</v>
      </c>
    </row>
    <row r="8" spans="2:13" s="37" customFormat="1" ht="27" customHeight="1">
      <c r="B8" s="38"/>
      <c r="C8" s="103" t="s">
        <v>134</v>
      </c>
      <c r="D8" s="104"/>
      <c r="E8" s="105"/>
      <c r="F8" s="66">
        <v>1824768.6165840002</v>
      </c>
      <c r="G8" s="66">
        <v>61815.809169</v>
      </c>
      <c r="H8" s="66">
        <v>134742.71316499996</v>
      </c>
      <c r="I8" s="66">
        <v>350497.0390529999</v>
      </c>
      <c r="J8" s="66">
        <v>430589.968597</v>
      </c>
      <c r="K8" s="66">
        <v>338062.739556</v>
      </c>
      <c r="L8" s="66">
        <v>276163.07075199997</v>
      </c>
      <c r="M8" s="66">
        <v>232897.27629199997</v>
      </c>
    </row>
    <row r="9" spans="2:13" s="37" customFormat="1" ht="27" customHeight="1">
      <c r="B9" s="39"/>
      <c r="C9" s="39"/>
      <c r="D9" s="91" t="s">
        <v>168</v>
      </c>
      <c r="E9" s="91"/>
      <c r="F9" s="66">
        <v>461248.12477999995</v>
      </c>
      <c r="G9" s="66">
        <v>20942.834205</v>
      </c>
      <c r="H9" s="66">
        <v>32869.678260999994</v>
      </c>
      <c r="I9" s="66">
        <v>68946.74739</v>
      </c>
      <c r="J9" s="66">
        <v>88754.580779</v>
      </c>
      <c r="K9" s="66">
        <v>80296.14176299999</v>
      </c>
      <c r="L9" s="66">
        <v>82192.463426</v>
      </c>
      <c r="M9" s="66">
        <v>87245.678956</v>
      </c>
    </row>
    <row r="10" spans="2:13" s="37" customFormat="1" ht="27" customHeight="1">
      <c r="B10" s="39"/>
      <c r="C10" s="39"/>
      <c r="D10" s="91" t="s">
        <v>169</v>
      </c>
      <c r="E10" s="91"/>
      <c r="F10" s="66">
        <v>28569.448729999996</v>
      </c>
      <c r="G10" s="66">
        <v>10.615979999999997</v>
      </c>
      <c r="H10" s="66">
        <v>86.324374</v>
      </c>
      <c r="I10" s="66">
        <v>549.8756549999999</v>
      </c>
      <c r="J10" s="66">
        <v>1992.457829</v>
      </c>
      <c r="K10" s="66">
        <v>3210.3329999999996</v>
      </c>
      <c r="L10" s="66">
        <v>7293.203318</v>
      </c>
      <c r="M10" s="66">
        <v>15426.638574</v>
      </c>
    </row>
    <row r="11" spans="2:13" s="37" customFormat="1" ht="27" customHeight="1">
      <c r="B11" s="39"/>
      <c r="C11" s="39"/>
      <c r="D11" s="91" t="s">
        <v>135</v>
      </c>
      <c r="E11" s="91"/>
      <c r="F11" s="66">
        <v>106946.46714899999</v>
      </c>
      <c r="G11" s="66">
        <v>2330.747728</v>
      </c>
      <c r="H11" s="66">
        <v>6575.829747999999</v>
      </c>
      <c r="I11" s="66">
        <v>15931.115398999998</v>
      </c>
      <c r="J11" s="66">
        <v>22043.907936999996</v>
      </c>
      <c r="K11" s="66">
        <v>16675.892335</v>
      </c>
      <c r="L11" s="66">
        <v>18575.087967</v>
      </c>
      <c r="M11" s="66">
        <v>24813.886035000003</v>
      </c>
    </row>
    <row r="12" spans="2:13" s="37" customFormat="1" ht="27" customHeight="1">
      <c r="B12" s="39"/>
      <c r="C12" s="39"/>
      <c r="D12" s="91" t="s">
        <v>136</v>
      </c>
      <c r="E12" s="91"/>
      <c r="F12" s="66">
        <v>19132.811201999997</v>
      </c>
      <c r="G12" s="66">
        <v>498.732524</v>
      </c>
      <c r="H12" s="66">
        <v>1743.444669</v>
      </c>
      <c r="I12" s="66">
        <v>2920.606688</v>
      </c>
      <c r="J12" s="66">
        <v>4491.6500670000005</v>
      </c>
      <c r="K12" s="66">
        <v>3423.647593</v>
      </c>
      <c r="L12" s="66">
        <v>3132.5757959999996</v>
      </c>
      <c r="M12" s="66">
        <v>2922.1538649999998</v>
      </c>
    </row>
    <row r="13" spans="2:13" s="37" customFormat="1" ht="27" customHeight="1">
      <c r="B13" s="39"/>
      <c r="C13" s="39"/>
      <c r="D13" s="40" t="s">
        <v>137</v>
      </c>
      <c r="E13" s="40"/>
      <c r="F13" s="66">
        <v>827134.5736909999</v>
      </c>
      <c r="G13" s="66">
        <v>26952.479741999996</v>
      </c>
      <c r="H13" s="66">
        <v>63203.156038</v>
      </c>
      <c r="I13" s="66">
        <v>197276.00395399999</v>
      </c>
      <c r="J13" s="66">
        <v>212040.05231199996</v>
      </c>
      <c r="K13" s="66">
        <v>159261.340974</v>
      </c>
      <c r="L13" s="66">
        <v>105751.85579099998</v>
      </c>
      <c r="M13" s="66">
        <v>62649.68487999999</v>
      </c>
    </row>
    <row r="14" spans="2:13" s="37" customFormat="1" ht="27" customHeight="1">
      <c r="B14" s="39"/>
      <c r="C14" s="39"/>
      <c r="D14" s="91" t="s">
        <v>138</v>
      </c>
      <c r="E14" s="91"/>
      <c r="F14" s="66">
        <v>238205.982877</v>
      </c>
      <c r="G14" s="66">
        <v>7149.91378</v>
      </c>
      <c r="H14" s="66">
        <v>21064.975735</v>
      </c>
      <c r="I14" s="66">
        <v>51673.23061199999</v>
      </c>
      <c r="J14" s="66">
        <v>65735.48069299999</v>
      </c>
      <c r="K14" s="66">
        <v>45987.761771</v>
      </c>
      <c r="L14" s="66">
        <v>31046.908744</v>
      </c>
      <c r="M14" s="66">
        <v>15547.711541999997</v>
      </c>
    </row>
    <row r="15" spans="2:13" s="37" customFormat="1" ht="27" customHeight="1">
      <c r="B15" s="39"/>
      <c r="C15" s="41"/>
      <c r="D15" s="79" t="s">
        <v>139</v>
      </c>
      <c r="E15" s="79"/>
      <c r="F15" s="66">
        <v>143531.208155</v>
      </c>
      <c r="G15" s="66">
        <v>3930.48521</v>
      </c>
      <c r="H15" s="66">
        <v>9199.304339999999</v>
      </c>
      <c r="I15" s="66">
        <v>13199.459354999999</v>
      </c>
      <c r="J15" s="66">
        <v>35531.83898</v>
      </c>
      <c r="K15" s="66">
        <v>29207.62212</v>
      </c>
      <c r="L15" s="66">
        <v>28170.975709999995</v>
      </c>
      <c r="M15" s="66">
        <v>24291.52244</v>
      </c>
    </row>
    <row r="16" spans="2:13" s="37" customFormat="1" ht="27" customHeight="1">
      <c r="B16" s="39"/>
      <c r="C16" s="92" t="s">
        <v>140</v>
      </c>
      <c r="D16" s="93"/>
      <c r="E16" s="94"/>
      <c r="F16" s="66">
        <v>252211.90079399996</v>
      </c>
      <c r="G16" s="66">
        <v>500.5921579999999</v>
      </c>
      <c r="H16" s="66">
        <v>2213.2728509999997</v>
      </c>
      <c r="I16" s="66">
        <v>22150.199220999995</v>
      </c>
      <c r="J16" s="66">
        <v>43473.793326</v>
      </c>
      <c r="K16" s="66">
        <v>74558.42876499999</v>
      </c>
      <c r="L16" s="66">
        <v>65433.95505</v>
      </c>
      <c r="M16" s="66">
        <v>43881.659423</v>
      </c>
    </row>
    <row r="17" spans="2:13" s="37" customFormat="1" ht="27" customHeight="1">
      <c r="B17" s="39"/>
      <c r="C17" s="39"/>
      <c r="D17" s="79" t="s">
        <v>141</v>
      </c>
      <c r="E17" s="79"/>
      <c r="F17" s="66">
        <v>221665.042509</v>
      </c>
      <c r="G17" s="66">
        <v>459.792447</v>
      </c>
      <c r="H17" s="66">
        <v>1953.586314</v>
      </c>
      <c r="I17" s="66">
        <v>19469.564093</v>
      </c>
      <c r="J17" s="66">
        <v>38027.245205</v>
      </c>
      <c r="K17" s="66">
        <v>66844.979071</v>
      </c>
      <c r="L17" s="66">
        <v>57856.96902</v>
      </c>
      <c r="M17" s="66">
        <v>37052.906359</v>
      </c>
    </row>
    <row r="18" spans="2:13" s="37" customFormat="1" ht="27" customHeight="1">
      <c r="B18" s="39"/>
      <c r="C18" s="39"/>
      <c r="D18" s="79" t="s">
        <v>142</v>
      </c>
      <c r="E18" s="79"/>
      <c r="F18" s="66">
        <v>28803.260506</v>
      </c>
      <c r="G18" s="66">
        <v>38.360073</v>
      </c>
      <c r="H18" s="66">
        <v>244.20110599999998</v>
      </c>
      <c r="I18" s="66">
        <v>2583.717462</v>
      </c>
      <c r="J18" s="66">
        <v>5241.319724999999</v>
      </c>
      <c r="K18" s="66">
        <v>7422.092977999999</v>
      </c>
      <c r="L18" s="66">
        <v>7144.076411</v>
      </c>
      <c r="M18" s="66">
        <v>6129.492751</v>
      </c>
    </row>
    <row r="19" spans="2:13" s="37" customFormat="1" ht="27" customHeight="1">
      <c r="B19" s="39"/>
      <c r="C19" s="39"/>
      <c r="D19" s="95" t="s">
        <v>143</v>
      </c>
      <c r="E19" s="95"/>
      <c r="F19" s="66">
        <v>1743.5977789999997</v>
      </c>
      <c r="G19" s="66">
        <v>2.439638</v>
      </c>
      <c r="H19" s="66">
        <v>15.485430999999998</v>
      </c>
      <c r="I19" s="66">
        <v>96.917666</v>
      </c>
      <c r="J19" s="66">
        <v>205.22839599999998</v>
      </c>
      <c r="K19" s="66">
        <v>291.356716</v>
      </c>
      <c r="L19" s="66">
        <v>432.9096189999999</v>
      </c>
      <c r="M19" s="66">
        <v>699.260313</v>
      </c>
    </row>
    <row r="20" spans="2:13" s="37" customFormat="1" ht="27" customHeight="1">
      <c r="B20" s="39"/>
      <c r="C20" s="96" t="s">
        <v>144</v>
      </c>
      <c r="D20" s="43" t="s">
        <v>145</v>
      </c>
      <c r="E20" s="44"/>
      <c r="F20" s="66">
        <v>40686.18795</v>
      </c>
      <c r="G20" s="66">
        <v>973.518898</v>
      </c>
      <c r="H20" s="66">
        <v>1321.4198039999999</v>
      </c>
      <c r="I20" s="66">
        <v>6655.741539999999</v>
      </c>
      <c r="J20" s="66">
        <v>8221.861949</v>
      </c>
      <c r="K20" s="66">
        <v>7873.741281</v>
      </c>
      <c r="L20" s="66">
        <v>7881.683268</v>
      </c>
      <c r="M20" s="66">
        <v>7758.221210000001</v>
      </c>
    </row>
    <row r="21" spans="2:13" s="37" customFormat="1" ht="27" customHeight="1">
      <c r="B21" s="39"/>
      <c r="C21" s="97"/>
      <c r="D21" s="43" t="s">
        <v>146</v>
      </c>
      <c r="E21" s="45"/>
      <c r="F21" s="66">
        <v>229787.45662699995</v>
      </c>
      <c r="G21" s="66">
        <v>4987.654373</v>
      </c>
      <c r="H21" s="66">
        <v>7347.506868000001</v>
      </c>
      <c r="I21" s="66">
        <v>46033.435892</v>
      </c>
      <c r="J21" s="66">
        <v>42921.339641</v>
      </c>
      <c r="K21" s="66">
        <v>41903.303408</v>
      </c>
      <c r="L21" s="66">
        <v>47752.017274</v>
      </c>
      <c r="M21" s="66">
        <v>38842.19917099999</v>
      </c>
    </row>
    <row r="22" spans="2:13" s="37" customFormat="1" ht="27" customHeight="1">
      <c r="B22" s="39"/>
      <c r="C22" s="98"/>
      <c r="D22" s="43" t="s">
        <v>170</v>
      </c>
      <c r="E22" s="45"/>
      <c r="F22" s="66">
        <v>220.25850899999998</v>
      </c>
      <c r="G22" s="66" t="s">
        <v>72</v>
      </c>
      <c r="H22" s="66" t="s">
        <v>72</v>
      </c>
      <c r="I22" s="66">
        <v>36.263003</v>
      </c>
      <c r="J22" s="66">
        <v>56.053101</v>
      </c>
      <c r="K22" s="66">
        <v>48.267331999999996</v>
      </c>
      <c r="L22" s="66">
        <v>49.661186</v>
      </c>
      <c r="M22" s="66">
        <v>30.013886999999997</v>
      </c>
    </row>
    <row r="23" spans="2:13" s="37" customFormat="1" ht="27" customHeight="1">
      <c r="B23" s="41"/>
      <c r="C23" s="46"/>
      <c r="D23" s="43" t="s">
        <v>171</v>
      </c>
      <c r="E23" s="44"/>
      <c r="F23" s="66">
        <v>239361.599903</v>
      </c>
      <c r="G23" s="66">
        <v>13464.682371</v>
      </c>
      <c r="H23" s="66">
        <v>16116.321603</v>
      </c>
      <c r="I23" s="66">
        <v>63822.192560999996</v>
      </c>
      <c r="J23" s="66">
        <v>58216.762026000004</v>
      </c>
      <c r="K23" s="66">
        <v>41815.998682000005</v>
      </c>
      <c r="L23" s="66">
        <v>27841.791388999998</v>
      </c>
      <c r="M23" s="66">
        <v>18083.851271</v>
      </c>
    </row>
    <row r="24" spans="2:13" s="37" customFormat="1" ht="27" customHeight="1">
      <c r="B24" s="99" t="s">
        <v>172</v>
      </c>
      <c r="C24" s="99"/>
      <c r="D24" s="100"/>
      <c r="E24" s="100"/>
      <c r="F24" s="66">
        <v>581199.2802919999</v>
      </c>
      <c r="G24" s="66">
        <v>1237.798953</v>
      </c>
      <c r="H24" s="66">
        <v>4003.043471</v>
      </c>
      <c r="I24" s="66">
        <v>82363.319081</v>
      </c>
      <c r="J24" s="66">
        <v>121975.483654</v>
      </c>
      <c r="K24" s="66">
        <v>151391.098896</v>
      </c>
      <c r="L24" s="66">
        <v>124481.52208999998</v>
      </c>
      <c r="M24" s="66">
        <v>95747.014147</v>
      </c>
    </row>
    <row r="25" spans="2:13" s="37" customFormat="1" ht="27" customHeight="1">
      <c r="B25" s="107"/>
      <c r="C25" s="108"/>
      <c r="D25" s="89" t="s">
        <v>173</v>
      </c>
      <c r="E25" s="90"/>
      <c r="F25" s="66">
        <v>11053.745330000002</v>
      </c>
      <c r="G25" s="66">
        <v>0.07060999999999999</v>
      </c>
      <c r="H25" s="66">
        <v>0.346412</v>
      </c>
      <c r="I25" s="66">
        <v>1268.130264</v>
      </c>
      <c r="J25" s="66">
        <v>2091.095566</v>
      </c>
      <c r="K25" s="66">
        <v>2401.387934</v>
      </c>
      <c r="L25" s="66">
        <v>2924.220531</v>
      </c>
      <c r="M25" s="66">
        <v>2368.494013</v>
      </c>
    </row>
    <row r="26" spans="2:13" s="37" customFormat="1" ht="27" customHeight="1">
      <c r="B26" s="109"/>
      <c r="C26" s="108"/>
      <c r="D26" s="89" t="s">
        <v>174</v>
      </c>
      <c r="E26" s="90"/>
      <c r="F26" s="66">
        <v>1576.5140219999998</v>
      </c>
      <c r="G26" s="66" t="s">
        <v>72</v>
      </c>
      <c r="H26" s="66" t="s">
        <v>72</v>
      </c>
      <c r="I26" s="66">
        <v>169.40499999999997</v>
      </c>
      <c r="J26" s="66">
        <v>281.449858</v>
      </c>
      <c r="K26" s="66">
        <v>302.49171</v>
      </c>
      <c r="L26" s="66">
        <v>359.524088</v>
      </c>
      <c r="M26" s="66">
        <v>463.643366</v>
      </c>
    </row>
    <row r="27" spans="2:13" s="37" customFormat="1" ht="27" customHeight="1">
      <c r="B27" s="109"/>
      <c r="C27" s="108"/>
      <c r="D27" s="89" t="s">
        <v>147</v>
      </c>
      <c r="E27" s="90"/>
      <c r="F27" s="66">
        <v>44021.695546999996</v>
      </c>
      <c r="G27" s="66">
        <v>111.44970599999998</v>
      </c>
      <c r="H27" s="66">
        <v>174.27487399999998</v>
      </c>
      <c r="I27" s="66">
        <v>7199.274821999999</v>
      </c>
      <c r="J27" s="66">
        <v>9613.40116</v>
      </c>
      <c r="K27" s="66">
        <v>12361.171359</v>
      </c>
      <c r="L27" s="66">
        <v>7850.073219999999</v>
      </c>
      <c r="M27" s="66">
        <v>6712.050406</v>
      </c>
    </row>
    <row r="28" spans="2:13" s="37" customFormat="1" ht="27" customHeight="1">
      <c r="B28" s="109"/>
      <c r="C28" s="108"/>
      <c r="D28" s="89" t="s">
        <v>148</v>
      </c>
      <c r="E28" s="90"/>
      <c r="F28" s="66">
        <v>105285.64723799999</v>
      </c>
      <c r="G28" s="66">
        <v>1125.956739</v>
      </c>
      <c r="H28" s="66">
        <v>2610.362576</v>
      </c>
      <c r="I28" s="66">
        <v>16692.49451</v>
      </c>
      <c r="J28" s="66">
        <v>23674.767163999997</v>
      </c>
      <c r="K28" s="66">
        <v>27132.974401000003</v>
      </c>
      <c r="L28" s="66">
        <v>20316.664742999998</v>
      </c>
      <c r="M28" s="66">
        <v>13732.427105</v>
      </c>
    </row>
    <row r="29" spans="2:13" s="37" customFormat="1" ht="27" customHeight="1">
      <c r="B29" s="109"/>
      <c r="C29" s="108"/>
      <c r="D29" s="89" t="s">
        <v>175</v>
      </c>
      <c r="E29" s="90"/>
      <c r="F29" s="66">
        <v>28.523959999999995</v>
      </c>
      <c r="G29" s="66">
        <v>0.32189799999999996</v>
      </c>
      <c r="H29" s="66">
        <v>1.201287</v>
      </c>
      <c r="I29" s="66">
        <v>5.157144</v>
      </c>
      <c r="J29" s="66">
        <v>7.445852</v>
      </c>
      <c r="K29" s="66">
        <v>5.939946999999999</v>
      </c>
      <c r="L29" s="66">
        <v>5.26042</v>
      </c>
      <c r="M29" s="66">
        <v>3.1974119999999995</v>
      </c>
    </row>
    <row r="30" spans="2:13" s="37" customFormat="1" ht="27" customHeight="1">
      <c r="B30" s="109"/>
      <c r="C30" s="108"/>
      <c r="D30" s="44" t="s">
        <v>149</v>
      </c>
      <c r="E30" s="42"/>
      <c r="F30" s="66">
        <v>305950.24511899997</v>
      </c>
      <c r="G30" s="66" t="s">
        <v>72</v>
      </c>
      <c r="H30" s="66">
        <v>1215.44043</v>
      </c>
      <c r="I30" s="66">
        <v>52632.058530999995</v>
      </c>
      <c r="J30" s="66">
        <v>75503.769303</v>
      </c>
      <c r="K30" s="66">
        <v>82930.269955</v>
      </c>
      <c r="L30" s="66">
        <v>55551.16007900001</v>
      </c>
      <c r="M30" s="66">
        <v>38117.546820999996</v>
      </c>
    </row>
    <row r="31" spans="2:13" s="37" customFormat="1" ht="27" customHeight="1">
      <c r="B31" s="109"/>
      <c r="C31" s="108"/>
      <c r="D31" s="101" t="s">
        <v>150</v>
      </c>
      <c r="E31" s="102"/>
      <c r="F31" s="66">
        <v>148.21331099999998</v>
      </c>
      <c r="G31" s="66" t="s">
        <v>72</v>
      </c>
      <c r="H31" s="66">
        <v>1.417892</v>
      </c>
      <c r="I31" s="66">
        <v>24.301912</v>
      </c>
      <c r="J31" s="66">
        <v>36.681385</v>
      </c>
      <c r="K31" s="66">
        <v>43.296167999999994</v>
      </c>
      <c r="L31" s="66">
        <v>28.010298999999996</v>
      </c>
      <c r="M31" s="66">
        <v>14.505654999999999</v>
      </c>
    </row>
    <row r="32" spans="2:13" s="37" customFormat="1" ht="27" customHeight="1">
      <c r="B32" s="109"/>
      <c r="C32" s="108"/>
      <c r="D32" s="101" t="s">
        <v>176</v>
      </c>
      <c r="E32" s="102"/>
      <c r="F32" s="66">
        <v>7908.239033999998</v>
      </c>
      <c r="G32" s="66" t="s">
        <v>72</v>
      </c>
      <c r="H32" s="66" t="s">
        <v>72</v>
      </c>
      <c r="I32" s="66">
        <v>1207.276254</v>
      </c>
      <c r="J32" s="66">
        <v>1708.5819089999998</v>
      </c>
      <c r="K32" s="66">
        <v>1737.309678</v>
      </c>
      <c r="L32" s="66">
        <v>1900.931486</v>
      </c>
      <c r="M32" s="66">
        <v>1354.139707</v>
      </c>
    </row>
    <row r="33" spans="2:13" s="37" customFormat="1" ht="27" customHeight="1">
      <c r="B33" s="109"/>
      <c r="C33" s="108"/>
      <c r="D33" s="101" t="s">
        <v>177</v>
      </c>
      <c r="E33" s="102"/>
      <c r="F33" s="66">
        <v>7.409352</v>
      </c>
      <c r="G33" s="66" t="s">
        <v>72</v>
      </c>
      <c r="H33" s="66" t="s">
        <v>72</v>
      </c>
      <c r="I33" s="66">
        <v>1.981846</v>
      </c>
      <c r="J33" s="66">
        <v>1.423223</v>
      </c>
      <c r="K33" s="66">
        <v>1.599413</v>
      </c>
      <c r="L33" s="66">
        <v>1.588373</v>
      </c>
      <c r="M33" s="66">
        <v>0.816497</v>
      </c>
    </row>
    <row r="34" spans="2:13" s="37" customFormat="1" ht="27" customHeight="1">
      <c r="B34" s="109"/>
      <c r="C34" s="108"/>
      <c r="D34" s="44" t="s">
        <v>178</v>
      </c>
      <c r="E34" s="42"/>
      <c r="F34" s="66">
        <v>98990.632722</v>
      </c>
      <c r="G34" s="66" t="s">
        <v>72</v>
      </c>
      <c r="H34" s="66" t="s">
        <v>72</v>
      </c>
      <c r="I34" s="66">
        <v>2566.7647249999995</v>
      </c>
      <c r="J34" s="66">
        <v>7973.131646</v>
      </c>
      <c r="K34" s="66">
        <v>23064.566097</v>
      </c>
      <c r="L34" s="66">
        <v>34103.257364</v>
      </c>
      <c r="M34" s="66">
        <v>31282.91289</v>
      </c>
    </row>
    <row r="35" spans="2:13" s="37" customFormat="1" ht="27" customHeight="1">
      <c r="B35" s="109"/>
      <c r="C35" s="108"/>
      <c r="D35" s="112" t="s">
        <v>179</v>
      </c>
      <c r="E35" s="113"/>
      <c r="F35" s="66">
        <v>6228.414656999999</v>
      </c>
      <c r="G35" s="66" t="s">
        <v>72</v>
      </c>
      <c r="H35" s="66" t="s">
        <v>72</v>
      </c>
      <c r="I35" s="66">
        <v>596.474073</v>
      </c>
      <c r="J35" s="66">
        <v>1083.736588</v>
      </c>
      <c r="K35" s="66">
        <v>1410.0922339999997</v>
      </c>
      <c r="L35" s="66">
        <v>1440.831487</v>
      </c>
      <c r="M35" s="66">
        <v>1697.280275</v>
      </c>
    </row>
    <row r="36" spans="1:13" s="47" customFormat="1" ht="27" customHeight="1">
      <c r="A36" s="37"/>
      <c r="B36" s="110"/>
      <c r="C36" s="111"/>
      <c r="D36" s="112" t="s">
        <v>180</v>
      </c>
      <c r="E36" s="113"/>
      <c r="F36" s="66">
        <v>5.241704</v>
      </c>
      <c r="G36" s="66" t="s">
        <v>72</v>
      </c>
      <c r="H36" s="66" t="s">
        <v>72</v>
      </c>
      <c r="I36" s="66">
        <v>0.806912</v>
      </c>
      <c r="J36" s="66">
        <v>0.668496</v>
      </c>
      <c r="K36" s="66">
        <v>0.7452939999999999</v>
      </c>
      <c r="L36" s="66">
        <v>1.425024</v>
      </c>
      <c r="M36" s="66">
        <v>1.595978</v>
      </c>
    </row>
    <row r="37" spans="1:13" s="48" customFormat="1" ht="27" customHeight="1">
      <c r="A37" s="37"/>
      <c r="B37" s="95" t="s">
        <v>70</v>
      </c>
      <c r="C37" s="95"/>
      <c r="D37" s="79"/>
      <c r="E37" s="79"/>
      <c r="F37" s="66">
        <v>1817401.3609969998</v>
      </c>
      <c r="G37" s="66">
        <v>1.467779</v>
      </c>
      <c r="H37" s="66">
        <v>0.693902</v>
      </c>
      <c r="I37" s="66">
        <v>88211.66608499999</v>
      </c>
      <c r="J37" s="66">
        <v>189993.94925499998</v>
      </c>
      <c r="K37" s="66">
        <v>382253.205113</v>
      </c>
      <c r="L37" s="66">
        <v>579500.6480919999</v>
      </c>
      <c r="M37" s="66">
        <v>577439.730771</v>
      </c>
    </row>
    <row r="38" spans="1:13" s="48" customFormat="1" ht="27" customHeight="1">
      <c r="A38" s="37"/>
      <c r="B38" s="82"/>
      <c r="C38" s="82"/>
      <c r="D38" s="42" t="s">
        <v>181</v>
      </c>
      <c r="E38" s="42"/>
      <c r="F38" s="66">
        <v>991172.9289549999</v>
      </c>
      <c r="G38" s="66">
        <v>0.23041</v>
      </c>
      <c r="H38" s="66">
        <v>0.11233000000000001</v>
      </c>
      <c r="I38" s="66">
        <v>23299.412448</v>
      </c>
      <c r="J38" s="66">
        <v>71948.226569</v>
      </c>
      <c r="K38" s="66">
        <v>209583.75037</v>
      </c>
      <c r="L38" s="66">
        <v>339293.51920599997</v>
      </c>
      <c r="M38" s="66">
        <v>347047.67762200005</v>
      </c>
    </row>
    <row r="39" spans="2:13" s="30" customFormat="1" ht="27" customHeight="1">
      <c r="B39" s="80"/>
      <c r="C39" s="80"/>
      <c r="D39" s="42" t="s">
        <v>182</v>
      </c>
      <c r="E39" s="42"/>
      <c r="F39" s="66">
        <v>676326.189406</v>
      </c>
      <c r="G39" s="66">
        <v>0.9775689999999999</v>
      </c>
      <c r="H39" s="66">
        <v>0.581572</v>
      </c>
      <c r="I39" s="66">
        <v>63735.146652999996</v>
      </c>
      <c r="J39" s="66">
        <v>115186.09563799998</v>
      </c>
      <c r="K39" s="66">
        <v>162365.368623</v>
      </c>
      <c r="L39" s="66">
        <v>191250.972013</v>
      </c>
      <c r="M39" s="66">
        <v>143787.04733799997</v>
      </c>
    </row>
    <row r="40" spans="2:13" s="30" customFormat="1" ht="27" customHeight="1">
      <c r="B40" s="80"/>
      <c r="C40" s="80"/>
      <c r="D40" s="42" t="s">
        <v>183</v>
      </c>
      <c r="E40" s="42"/>
      <c r="F40" s="160">
        <v>149902.24263599998</v>
      </c>
      <c r="G40" s="160">
        <v>0.2598</v>
      </c>
      <c r="H40" s="160" t="s">
        <v>72</v>
      </c>
      <c r="I40" s="160">
        <v>1177.106984</v>
      </c>
      <c r="J40" s="160">
        <v>2859.627048</v>
      </c>
      <c r="K40" s="160">
        <v>10304.086119999998</v>
      </c>
      <c r="L40" s="160">
        <v>48956.15687299999</v>
      </c>
      <c r="M40" s="160">
        <v>86605.005811</v>
      </c>
    </row>
  </sheetData>
  <sheetProtection/>
  <mergeCells count="38">
    <mergeCell ref="D36:E36"/>
    <mergeCell ref="D11:E11"/>
    <mergeCell ref="C8:E8"/>
    <mergeCell ref="G4:G5"/>
    <mergeCell ref="B6:E6"/>
    <mergeCell ref="B7:E7"/>
    <mergeCell ref="B37:E37"/>
    <mergeCell ref="B38:C40"/>
    <mergeCell ref="A1:M1"/>
    <mergeCell ref="B25:C36"/>
    <mergeCell ref="D29:E29"/>
    <mergeCell ref="D33:E33"/>
    <mergeCell ref="D35:E35"/>
    <mergeCell ref="D27:E27"/>
    <mergeCell ref="D31:E31"/>
    <mergeCell ref="D32:E32"/>
    <mergeCell ref="D28:E28"/>
    <mergeCell ref="D26:E26"/>
    <mergeCell ref="D9:E9"/>
    <mergeCell ref="D12:E12"/>
    <mergeCell ref="D10:E10"/>
    <mergeCell ref="D25:E25"/>
    <mergeCell ref="D14:E14"/>
    <mergeCell ref="D18:E18"/>
    <mergeCell ref="C16:E16"/>
    <mergeCell ref="D19:E19"/>
    <mergeCell ref="C20:C22"/>
    <mergeCell ref="B24:E24"/>
    <mergeCell ref="D17:E17"/>
    <mergeCell ref="D15:E15"/>
    <mergeCell ref="M4:M5"/>
    <mergeCell ref="L4:L5"/>
    <mergeCell ref="J4:J5"/>
    <mergeCell ref="F4:F5"/>
    <mergeCell ref="B4:E5"/>
    <mergeCell ref="K4:K5"/>
    <mergeCell ref="H4:H5"/>
    <mergeCell ref="I4:I5"/>
  </mergeCell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2" r:id="rId1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5"/>
  <sheetViews>
    <sheetView view="pageBreakPreview" zoomScale="60" zoomScaleNormal="60" zoomScalePageLayoutView="0" workbookViewId="0" topLeftCell="H1">
      <selection activeCell="AD24" sqref="AD24"/>
    </sheetView>
  </sheetViews>
  <sheetFormatPr defaultColWidth="9.00390625" defaultRowHeight="13.5"/>
  <cols>
    <col min="1" max="1" width="9.875" style="30" customWidth="1"/>
    <col min="2" max="2" width="12.375" style="30" customWidth="1"/>
    <col min="3" max="3" width="7.625" style="30" customWidth="1"/>
    <col min="4" max="4" width="12.375" style="30" customWidth="1"/>
    <col min="5" max="5" width="11.125" style="30" customWidth="1"/>
    <col min="6" max="12" width="9.375" style="30" customWidth="1"/>
    <col min="13" max="13" width="11.125" style="30" customWidth="1"/>
    <col min="14" max="19" width="9.375" style="30" customWidth="1"/>
    <col min="20" max="20" width="11.125" style="30" customWidth="1"/>
    <col min="21" max="21" width="12.375" style="30" customWidth="1"/>
    <col min="22" max="33" width="9.375" style="30" customWidth="1"/>
    <col min="34" max="34" width="12.375" style="30" customWidth="1"/>
    <col min="35" max="37" width="9.375" style="30" customWidth="1"/>
    <col min="38" max="16384" width="9.00390625" style="30" customWidth="1"/>
  </cols>
  <sheetData>
    <row r="1" spans="4:37" s="14" customFormat="1" ht="31.5" customHeight="1">
      <c r="D1" s="140">
        <v>42248</v>
      </c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</row>
    <row r="2" spans="2:37" s="14" customFormat="1" ht="31.5" customHeight="1">
      <c r="B2" s="15"/>
      <c r="C2" s="15"/>
      <c r="D2" s="141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76"/>
      <c r="AK2" s="78" t="s">
        <v>120</v>
      </c>
    </row>
    <row r="3" spans="1:16" s="17" customFormat="1" ht="6.7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37" s="19" customFormat="1" ht="24" customHeight="1">
      <c r="A4" s="124"/>
      <c r="B4" s="67"/>
      <c r="C4" s="18"/>
      <c r="D4" s="143" t="s">
        <v>121</v>
      </c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5"/>
      <c r="U4" s="143" t="s">
        <v>184</v>
      </c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8"/>
      <c r="AH4" s="143" t="s">
        <v>122</v>
      </c>
      <c r="AI4" s="144"/>
      <c r="AJ4" s="144"/>
      <c r="AK4" s="145"/>
    </row>
    <row r="5" spans="1:37" s="23" customFormat="1" ht="21.75" customHeight="1">
      <c r="A5" s="124"/>
      <c r="B5" s="68"/>
      <c r="C5" s="20"/>
      <c r="D5" s="114" t="s">
        <v>123</v>
      </c>
      <c r="E5" s="125" t="s">
        <v>69</v>
      </c>
      <c r="F5" s="146"/>
      <c r="G5" s="146"/>
      <c r="H5" s="146"/>
      <c r="I5" s="146"/>
      <c r="J5" s="146"/>
      <c r="K5" s="146"/>
      <c r="L5" s="146"/>
      <c r="M5" s="125" t="s">
        <v>185</v>
      </c>
      <c r="N5" s="126"/>
      <c r="O5" s="126"/>
      <c r="P5" s="126"/>
      <c r="Q5" s="135" t="s">
        <v>124</v>
      </c>
      <c r="R5" s="136"/>
      <c r="S5" s="137"/>
      <c r="T5" s="21"/>
      <c r="U5" s="133" t="s">
        <v>186</v>
      </c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133" t="s">
        <v>70</v>
      </c>
      <c r="AI5" s="22"/>
      <c r="AJ5" s="22"/>
      <c r="AK5" s="22"/>
    </row>
    <row r="6" spans="1:37" s="23" customFormat="1" ht="21.75" customHeight="1">
      <c r="A6" s="124"/>
      <c r="B6" s="119" t="s">
        <v>71</v>
      </c>
      <c r="C6" s="128" t="s">
        <v>166</v>
      </c>
      <c r="D6" s="114"/>
      <c r="E6" s="127" t="s">
        <v>125</v>
      </c>
      <c r="F6" s="131" t="s">
        <v>187</v>
      </c>
      <c r="G6" s="131" t="s">
        <v>188</v>
      </c>
      <c r="H6" s="131" t="s">
        <v>189</v>
      </c>
      <c r="I6" s="131" t="s">
        <v>190</v>
      </c>
      <c r="J6" s="116" t="s">
        <v>191</v>
      </c>
      <c r="K6" s="131" t="s">
        <v>194</v>
      </c>
      <c r="L6" s="130" t="s">
        <v>195</v>
      </c>
      <c r="M6" s="127" t="s">
        <v>126</v>
      </c>
      <c r="N6" s="123" t="s">
        <v>196</v>
      </c>
      <c r="O6" s="123" t="s">
        <v>197</v>
      </c>
      <c r="P6" s="123" t="s">
        <v>198</v>
      </c>
      <c r="Q6" s="127" t="s">
        <v>199</v>
      </c>
      <c r="R6" s="121" t="s">
        <v>200</v>
      </c>
      <c r="S6" s="121" t="s">
        <v>201</v>
      </c>
      <c r="T6" s="127" t="s">
        <v>202</v>
      </c>
      <c r="U6" s="133"/>
      <c r="V6" s="117" t="s">
        <v>203</v>
      </c>
      <c r="W6" s="117" t="s">
        <v>204</v>
      </c>
      <c r="X6" s="117" t="s">
        <v>205</v>
      </c>
      <c r="Y6" s="117" t="s">
        <v>206</v>
      </c>
      <c r="Z6" s="117" t="s">
        <v>216</v>
      </c>
      <c r="AA6" s="127" t="s">
        <v>208</v>
      </c>
      <c r="AB6" s="117" t="s">
        <v>209</v>
      </c>
      <c r="AC6" s="117" t="s">
        <v>210</v>
      </c>
      <c r="AD6" s="117" t="s">
        <v>211</v>
      </c>
      <c r="AE6" s="127" t="s">
        <v>212</v>
      </c>
      <c r="AF6" s="149" t="s">
        <v>192</v>
      </c>
      <c r="AG6" s="138" t="s">
        <v>193</v>
      </c>
      <c r="AH6" s="133"/>
      <c r="AI6" s="127" t="s">
        <v>217</v>
      </c>
      <c r="AJ6" s="127" t="s">
        <v>218</v>
      </c>
      <c r="AK6" s="127" t="s">
        <v>219</v>
      </c>
    </row>
    <row r="7" spans="1:37" s="24" customFormat="1" ht="204" customHeight="1">
      <c r="A7" s="124"/>
      <c r="B7" s="120"/>
      <c r="C7" s="129"/>
      <c r="D7" s="115"/>
      <c r="E7" s="123"/>
      <c r="F7" s="132"/>
      <c r="G7" s="132"/>
      <c r="H7" s="132"/>
      <c r="I7" s="132"/>
      <c r="J7" s="116"/>
      <c r="K7" s="132"/>
      <c r="L7" s="123"/>
      <c r="M7" s="123"/>
      <c r="N7" s="116"/>
      <c r="O7" s="116"/>
      <c r="P7" s="116"/>
      <c r="Q7" s="123"/>
      <c r="R7" s="122"/>
      <c r="S7" s="122"/>
      <c r="T7" s="123"/>
      <c r="U7" s="134"/>
      <c r="V7" s="118"/>
      <c r="W7" s="118"/>
      <c r="X7" s="118"/>
      <c r="Y7" s="118"/>
      <c r="Z7" s="118"/>
      <c r="AA7" s="123"/>
      <c r="AB7" s="118"/>
      <c r="AC7" s="118"/>
      <c r="AD7" s="118"/>
      <c r="AE7" s="123"/>
      <c r="AF7" s="150"/>
      <c r="AG7" s="139"/>
      <c r="AH7" s="134"/>
      <c r="AI7" s="123"/>
      <c r="AJ7" s="123"/>
      <c r="AK7" s="123"/>
    </row>
    <row r="8" spans="1:37" s="27" customFormat="1" ht="22.5" customHeight="1">
      <c r="A8" s="69" t="s">
        <v>71</v>
      </c>
      <c r="B8" s="70">
        <v>767521.99</v>
      </c>
      <c r="C8" s="71">
        <v>4.656061832002378</v>
      </c>
      <c r="D8" s="25">
        <v>687362.85</v>
      </c>
      <c r="E8" s="25">
        <v>389639.41000000003</v>
      </c>
      <c r="F8" s="25">
        <v>89889.65999999999</v>
      </c>
      <c r="G8" s="25">
        <v>4334.25</v>
      </c>
      <c r="H8" s="25">
        <v>24184.11</v>
      </c>
      <c r="I8" s="25">
        <v>5297.77</v>
      </c>
      <c r="J8" s="25">
        <v>120001.97</v>
      </c>
      <c r="K8" s="25">
        <v>33736.67</v>
      </c>
      <c r="L8" s="25">
        <v>112194.98000000001</v>
      </c>
      <c r="M8" s="25">
        <v>23715.859999999997</v>
      </c>
      <c r="N8" s="25">
        <v>20499.46</v>
      </c>
      <c r="O8" s="25">
        <v>3059.29</v>
      </c>
      <c r="P8" s="25">
        <v>157.10999999999999</v>
      </c>
      <c r="Q8" s="25">
        <v>49895.07</v>
      </c>
      <c r="R8" s="25">
        <v>11945.26</v>
      </c>
      <c r="S8" s="25">
        <v>31.63</v>
      </c>
      <c r="T8" s="25">
        <v>212135.62</v>
      </c>
      <c r="U8" s="25">
        <v>24951.35</v>
      </c>
      <c r="V8" s="25">
        <v>674.6500000000001</v>
      </c>
      <c r="W8" s="25">
        <v>480.38</v>
      </c>
      <c r="X8" s="25">
        <v>3629.63</v>
      </c>
      <c r="Y8" s="25">
        <v>5396.36</v>
      </c>
      <c r="Z8" s="25">
        <v>8.39</v>
      </c>
      <c r="AA8" s="25">
        <v>11291.03</v>
      </c>
      <c r="AB8" s="25">
        <v>19.439999999999998</v>
      </c>
      <c r="AC8" s="25">
        <v>374.89</v>
      </c>
      <c r="AD8" s="25">
        <v>1.03</v>
      </c>
      <c r="AE8" s="25">
        <v>2827.85</v>
      </c>
      <c r="AF8" s="25">
        <v>246.20999999999998</v>
      </c>
      <c r="AG8" s="25">
        <v>1.49</v>
      </c>
      <c r="AH8" s="25">
        <v>55207.78999999999</v>
      </c>
      <c r="AI8" s="25">
        <v>30394.300000000003</v>
      </c>
      <c r="AJ8" s="25">
        <v>21128.59</v>
      </c>
      <c r="AK8" s="25">
        <v>3684.8999999999996</v>
      </c>
    </row>
    <row r="9" spans="1:37" s="27" customFormat="1" ht="22.5" customHeight="1">
      <c r="A9" s="72" t="s">
        <v>73</v>
      </c>
      <c r="B9" s="70">
        <v>33123.84999999999</v>
      </c>
      <c r="C9" s="71">
        <v>6.526943488750647</v>
      </c>
      <c r="D9" s="25">
        <v>28865.269999999997</v>
      </c>
      <c r="E9" s="25">
        <v>16695.339999999997</v>
      </c>
      <c r="F9" s="25">
        <v>4377.780000000001</v>
      </c>
      <c r="G9" s="25">
        <v>112.83999999999999</v>
      </c>
      <c r="H9" s="25">
        <v>1059.83</v>
      </c>
      <c r="I9" s="25">
        <v>277.4</v>
      </c>
      <c r="J9" s="25">
        <v>5088.32</v>
      </c>
      <c r="K9" s="25">
        <v>1417.5299999999997</v>
      </c>
      <c r="L9" s="25">
        <v>4361.639999999999</v>
      </c>
      <c r="M9" s="25">
        <v>682</v>
      </c>
      <c r="N9" s="25">
        <v>558.3000000000001</v>
      </c>
      <c r="O9" s="25">
        <v>118.72999999999999</v>
      </c>
      <c r="P9" s="25">
        <v>4.97</v>
      </c>
      <c r="Q9" s="25">
        <v>1384.64</v>
      </c>
      <c r="R9" s="25">
        <v>659.8000000000001</v>
      </c>
      <c r="S9" s="25">
        <v>0.9299999999999999</v>
      </c>
      <c r="T9" s="25">
        <v>9442.560000000001</v>
      </c>
      <c r="U9" s="25">
        <v>1693.9199999999998</v>
      </c>
      <c r="V9" s="25">
        <v>125.23</v>
      </c>
      <c r="W9" s="25">
        <v>16.740000000000002</v>
      </c>
      <c r="X9" s="25">
        <v>140.79</v>
      </c>
      <c r="Y9" s="25">
        <v>329.02</v>
      </c>
      <c r="Z9" s="25">
        <v>0.30000000000000004</v>
      </c>
      <c r="AA9" s="25">
        <v>874.03</v>
      </c>
      <c r="AB9" s="25">
        <v>0.65</v>
      </c>
      <c r="AC9" s="25">
        <v>38.720000000000006</v>
      </c>
      <c r="AD9" s="25">
        <v>0.03</v>
      </c>
      <c r="AE9" s="25">
        <v>137.82000000000002</v>
      </c>
      <c r="AF9" s="25">
        <v>30.549999999999997</v>
      </c>
      <c r="AG9" s="25">
        <v>0.04</v>
      </c>
      <c r="AH9" s="25">
        <v>2564.66</v>
      </c>
      <c r="AI9" s="25">
        <v>1371.73</v>
      </c>
      <c r="AJ9" s="25">
        <v>963.1100000000001</v>
      </c>
      <c r="AK9" s="25">
        <v>229.82000000000002</v>
      </c>
    </row>
    <row r="10" spans="1:37" s="27" customFormat="1" ht="22.5" customHeight="1">
      <c r="A10" s="69" t="s">
        <v>74</v>
      </c>
      <c r="B10" s="70">
        <v>9730.759999999998</v>
      </c>
      <c r="C10" s="71">
        <v>2.1917526249571884</v>
      </c>
      <c r="D10" s="25">
        <v>8605.64</v>
      </c>
      <c r="E10" s="25">
        <v>5147.98</v>
      </c>
      <c r="F10" s="25">
        <v>1403.39</v>
      </c>
      <c r="G10" s="25">
        <v>67.77</v>
      </c>
      <c r="H10" s="25">
        <v>268.5</v>
      </c>
      <c r="I10" s="25">
        <v>31.330000000000002</v>
      </c>
      <c r="J10" s="25">
        <v>1581.31</v>
      </c>
      <c r="K10" s="25">
        <v>543.51</v>
      </c>
      <c r="L10" s="25">
        <v>1252.17</v>
      </c>
      <c r="M10" s="25">
        <v>230.47000000000003</v>
      </c>
      <c r="N10" s="25">
        <v>200.19</v>
      </c>
      <c r="O10" s="25">
        <v>29.389999999999997</v>
      </c>
      <c r="P10" s="25">
        <v>0.8899999999999999</v>
      </c>
      <c r="Q10" s="25">
        <v>284.22</v>
      </c>
      <c r="R10" s="25">
        <v>31.18</v>
      </c>
      <c r="S10" s="25">
        <v>0.19</v>
      </c>
      <c r="T10" s="25">
        <v>2911.6</v>
      </c>
      <c r="U10" s="25">
        <v>435.49</v>
      </c>
      <c r="V10" s="25" t="s">
        <v>72</v>
      </c>
      <c r="W10" s="25">
        <v>0.11</v>
      </c>
      <c r="X10" s="25">
        <v>42.62</v>
      </c>
      <c r="Y10" s="25">
        <v>39.49999999999999</v>
      </c>
      <c r="Z10" s="25">
        <v>0.02</v>
      </c>
      <c r="AA10" s="25">
        <v>294.76</v>
      </c>
      <c r="AB10" s="25">
        <v>0.4</v>
      </c>
      <c r="AC10" s="25">
        <v>2.77</v>
      </c>
      <c r="AD10" s="25" t="s">
        <v>72</v>
      </c>
      <c r="AE10" s="25">
        <v>52.58</v>
      </c>
      <c r="AF10" s="25">
        <v>2.73</v>
      </c>
      <c r="AG10" s="25" t="s">
        <v>72</v>
      </c>
      <c r="AH10" s="25">
        <v>689.63</v>
      </c>
      <c r="AI10" s="25">
        <v>327.43</v>
      </c>
      <c r="AJ10" s="25">
        <v>309.77</v>
      </c>
      <c r="AK10" s="25">
        <v>52.42999999999999</v>
      </c>
    </row>
    <row r="11" spans="1:37" s="27" customFormat="1" ht="22.5" customHeight="1">
      <c r="A11" s="69" t="s">
        <v>75</v>
      </c>
      <c r="B11" s="70">
        <v>9045.960000000001</v>
      </c>
      <c r="C11" s="71">
        <v>4.305172964477744</v>
      </c>
      <c r="D11" s="25">
        <v>7918.03</v>
      </c>
      <c r="E11" s="25">
        <v>4617.459999999999</v>
      </c>
      <c r="F11" s="25">
        <v>847.06</v>
      </c>
      <c r="G11" s="25">
        <v>70.38</v>
      </c>
      <c r="H11" s="25">
        <v>229.91</v>
      </c>
      <c r="I11" s="25">
        <v>125.43</v>
      </c>
      <c r="J11" s="25">
        <v>1690.11</v>
      </c>
      <c r="K11" s="25">
        <v>450.28</v>
      </c>
      <c r="L11" s="25">
        <v>1204.29</v>
      </c>
      <c r="M11" s="25">
        <v>403.4699999999999</v>
      </c>
      <c r="N11" s="25">
        <v>348.09000000000003</v>
      </c>
      <c r="O11" s="25">
        <v>53.91</v>
      </c>
      <c r="P11" s="25">
        <v>1.47</v>
      </c>
      <c r="Q11" s="25">
        <v>189.32</v>
      </c>
      <c r="R11" s="25">
        <v>48.099999999999994</v>
      </c>
      <c r="S11" s="25" t="s">
        <v>72</v>
      </c>
      <c r="T11" s="25">
        <v>2659.6800000000003</v>
      </c>
      <c r="U11" s="25">
        <v>338.28000000000003</v>
      </c>
      <c r="V11" s="25">
        <v>1.33</v>
      </c>
      <c r="W11" s="25">
        <v>0.060000000000000005</v>
      </c>
      <c r="X11" s="25">
        <v>36.91</v>
      </c>
      <c r="Y11" s="25">
        <v>85.19000000000001</v>
      </c>
      <c r="Z11" s="25">
        <v>0.39000000000000007</v>
      </c>
      <c r="AA11" s="25">
        <v>136.74</v>
      </c>
      <c r="AB11" s="25">
        <v>0.86</v>
      </c>
      <c r="AC11" s="25">
        <v>5.03</v>
      </c>
      <c r="AD11" s="25" t="s">
        <v>72</v>
      </c>
      <c r="AE11" s="25">
        <v>70.80000000000001</v>
      </c>
      <c r="AF11" s="25">
        <v>0.97</v>
      </c>
      <c r="AG11" s="25" t="s">
        <v>72</v>
      </c>
      <c r="AH11" s="25">
        <v>789.6500000000001</v>
      </c>
      <c r="AI11" s="25">
        <v>412.38000000000005</v>
      </c>
      <c r="AJ11" s="25">
        <v>348.56</v>
      </c>
      <c r="AK11" s="25">
        <v>28.710000000000004</v>
      </c>
    </row>
    <row r="12" spans="1:37" s="27" customFormat="1" ht="22.5" customHeight="1">
      <c r="A12" s="69" t="s">
        <v>76</v>
      </c>
      <c r="B12" s="70">
        <v>13578.410000000002</v>
      </c>
      <c r="C12" s="71">
        <v>4.402567465949869</v>
      </c>
      <c r="D12" s="25">
        <v>12162.44</v>
      </c>
      <c r="E12" s="25">
        <v>6841.15</v>
      </c>
      <c r="F12" s="25">
        <v>1322.48</v>
      </c>
      <c r="G12" s="25">
        <v>155.83</v>
      </c>
      <c r="H12" s="25">
        <v>394.28000000000003</v>
      </c>
      <c r="I12" s="25">
        <v>55.19</v>
      </c>
      <c r="J12" s="25">
        <v>2364.33</v>
      </c>
      <c r="K12" s="25">
        <v>597.36</v>
      </c>
      <c r="L12" s="25">
        <v>1951.6800000000003</v>
      </c>
      <c r="M12" s="25">
        <v>564.44</v>
      </c>
      <c r="N12" s="25">
        <v>493.23</v>
      </c>
      <c r="O12" s="25">
        <v>67.12</v>
      </c>
      <c r="P12" s="25">
        <v>4.09</v>
      </c>
      <c r="Q12" s="25">
        <v>723.0899999999999</v>
      </c>
      <c r="R12" s="25">
        <v>119.44</v>
      </c>
      <c r="S12" s="25">
        <v>0.18000000000000002</v>
      </c>
      <c r="T12" s="25">
        <v>3914.1400000000003</v>
      </c>
      <c r="U12" s="25">
        <v>421.67</v>
      </c>
      <c r="V12" s="25">
        <v>4.4</v>
      </c>
      <c r="W12" s="25">
        <v>2.38</v>
      </c>
      <c r="X12" s="25">
        <v>61.260000000000005</v>
      </c>
      <c r="Y12" s="25">
        <v>61.18</v>
      </c>
      <c r="Z12" s="25">
        <v>0.11</v>
      </c>
      <c r="AA12" s="25">
        <v>220.58999999999997</v>
      </c>
      <c r="AB12" s="25">
        <v>0.16</v>
      </c>
      <c r="AC12" s="25" t="s">
        <v>72</v>
      </c>
      <c r="AD12" s="25" t="s">
        <v>72</v>
      </c>
      <c r="AE12" s="25">
        <v>68.08999999999999</v>
      </c>
      <c r="AF12" s="25">
        <v>3.32</v>
      </c>
      <c r="AG12" s="25">
        <v>0.18</v>
      </c>
      <c r="AH12" s="25">
        <v>994.3000000000001</v>
      </c>
      <c r="AI12" s="25">
        <v>503.75999999999993</v>
      </c>
      <c r="AJ12" s="25">
        <v>470.87</v>
      </c>
      <c r="AK12" s="25">
        <v>19.67</v>
      </c>
    </row>
    <row r="13" spans="1:37" s="27" customFormat="1" ht="22.5" customHeight="1">
      <c r="A13" s="69" t="s">
        <v>77</v>
      </c>
      <c r="B13" s="70">
        <v>7797</v>
      </c>
      <c r="C13" s="71">
        <v>2.773988176443831</v>
      </c>
      <c r="D13" s="25">
        <v>6759.75</v>
      </c>
      <c r="E13" s="25">
        <v>3502.5</v>
      </c>
      <c r="F13" s="25">
        <v>851.8299999999999</v>
      </c>
      <c r="G13" s="25">
        <v>64.49</v>
      </c>
      <c r="H13" s="25">
        <v>119.91999999999999</v>
      </c>
      <c r="I13" s="25">
        <v>26.18</v>
      </c>
      <c r="J13" s="25">
        <v>1198.69</v>
      </c>
      <c r="K13" s="25">
        <v>211.19</v>
      </c>
      <c r="L13" s="25">
        <v>1030.2</v>
      </c>
      <c r="M13" s="25">
        <v>625.5100000000001</v>
      </c>
      <c r="N13" s="25">
        <v>605.75</v>
      </c>
      <c r="O13" s="25">
        <v>18.07</v>
      </c>
      <c r="P13" s="25">
        <v>1.6899999999999997</v>
      </c>
      <c r="Q13" s="25">
        <v>98.13999999999999</v>
      </c>
      <c r="R13" s="25">
        <v>96.94</v>
      </c>
      <c r="S13" s="25" t="s">
        <v>72</v>
      </c>
      <c r="T13" s="25">
        <v>2436.66</v>
      </c>
      <c r="U13" s="25">
        <v>304.94</v>
      </c>
      <c r="V13" s="25">
        <v>2.29</v>
      </c>
      <c r="W13" s="25" t="s">
        <v>72</v>
      </c>
      <c r="X13" s="25">
        <v>27.4</v>
      </c>
      <c r="Y13" s="25">
        <v>78.47999999999999</v>
      </c>
      <c r="Z13" s="25" t="s">
        <v>72</v>
      </c>
      <c r="AA13" s="25">
        <v>148.27</v>
      </c>
      <c r="AB13" s="25">
        <v>0.12000000000000001</v>
      </c>
      <c r="AC13" s="25">
        <v>11.58</v>
      </c>
      <c r="AD13" s="25" t="s">
        <v>72</v>
      </c>
      <c r="AE13" s="25">
        <v>33.56</v>
      </c>
      <c r="AF13" s="25">
        <v>3.24</v>
      </c>
      <c r="AG13" s="25" t="s">
        <v>72</v>
      </c>
      <c r="AH13" s="25">
        <v>732.31</v>
      </c>
      <c r="AI13" s="25">
        <v>397.22</v>
      </c>
      <c r="AJ13" s="25">
        <v>306.28000000000003</v>
      </c>
      <c r="AK13" s="25">
        <v>28.810000000000002</v>
      </c>
    </row>
    <row r="14" spans="1:37" s="27" customFormat="1" ht="22.5" customHeight="1">
      <c r="A14" s="69" t="s">
        <v>78</v>
      </c>
      <c r="B14" s="70">
        <v>7749.87</v>
      </c>
      <c r="C14" s="71">
        <v>2.173228055788834</v>
      </c>
      <c r="D14" s="25">
        <v>6651.89</v>
      </c>
      <c r="E14" s="25">
        <v>3700.4900000000002</v>
      </c>
      <c r="F14" s="25">
        <v>559.27</v>
      </c>
      <c r="G14" s="25">
        <v>53.69</v>
      </c>
      <c r="H14" s="25">
        <v>207.43</v>
      </c>
      <c r="I14" s="25">
        <v>26.330000000000002</v>
      </c>
      <c r="J14" s="25">
        <v>1355.8100000000002</v>
      </c>
      <c r="K14" s="25">
        <v>409.57</v>
      </c>
      <c r="L14" s="25">
        <v>1088.39</v>
      </c>
      <c r="M14" s="25">
        <v>401.14</v>
      </c>
      <c r="N14" s="25">
        <v>369.63</v>
      </c>
      <c r="O14" s="25">
        <v>29.990000000000002</v>
      </c>
      <c r="P14" s="25">
        <v>1.52</v>
      </c>
      <c r="Q14" s="25">
        <v>238.07</v>
      </c>
      <c r="R14" s="25">
        <v>77.53999999999999</v>
      </c>
      <c r="S14" s="25" t="s">
        <v>72</v>
      </c>
      <c r="T14" s="25">
        <v>2234.65</v>
      </c>
      <c r="U14" s="25">
        <v>395.58000000000004</v>
      </c>
      <c r="V14" s="25">
        <v>5.73</v>
      </c>
      <c r="W14" s="25">
        <v>0.5900000000000001</v>
      </c>
      <c r="X14" s="25">
        <v>59.57000000000001</v>
      </c>
      <c r="Y14" s="25">
        <v>128.14</v>
      </c>
      <c r="Z14" s="25">
        <v>0.02</v>
      </c>
      <c r="AA14" s="25">
        <v>123.69999999999999</v>
      </c>
      <c r="AB14" s="25">
        <v>0.48000000000000004</v>
      </c>
      <c r="AC14" s="25" t="s">
        <v>72</v>
      </c>
      <c r="AD14" s="25" t="s">
        <v>72</v>
      </c>
      <c r="AE14" s="25">
        <v>72.71</v>
      </c>
      <c r="AF14" s="25">
        <v>4.640000000000001</v>
      </c>
      <c r="AG14" s="25" t="s">
        <v>72</v>
      </c>
      <c r="AH14" s="25">
        <v>702.4000000000001</v>
      </c>
      <c r="AI14" s="25">
        <v>447.11</v>
      </c>
      <c r="AJ14" s="25">
        <v>243.22</v>
      </c>
      <c r="AK14" s="25">
        <v>12.07</v>
      </c>
    </row>
    <row r="15" spans="1:37" s="27" customFormat="1" ht="22.5" customHeight="1">
      <c r="A15" s="69" t="s">
        <v>79</v>
      </c>
      <c r="B15" s="70">
        <v>12855.210000000001</v>
      </c>
      <c r="C15" s="71">
        <v>3.5616405249293326</v>
      </c>
      <c r="D15" s="25">
        <v>11341.1</v>
      </c>
      <c r="E15" s="25">
        <v>6564.570000000001</v>
      </c>
      <c r="F15" s="25">
        <v>1403.23</v>
      </c>
      <c r="G15" s="25">
        <v>132.49</v>
      </c>
      <c r="H15" s="25">
        <v>379.88</v>
      </c>
      <c r="I15" s="25">
        <v>53.89000000000001</v>
      </c>
      <c r="J15" s="25">
        <v>2102.7400000000002</v>
      </c>
      <c r="K15" s="25">
        <v>645.05</v>
      </c>
      <c r="L15" s="25">
        <v>1847.29</v>
      </c>
      <c r="M15" s="25">
        <v>602.4899999999999</v>
      </c>
      <c r="N15" s="25">
        <v>472.78999999999996</v>
      </c>
      <c r="O15" s="25">
        <v>126.83000000000001</v>
      </c>
      <c r="P15" s="25">
        <v>2.87</v>
      </c>
      <c r="Q15" s="25">
        <v>359.08</v>
      </c>
      <c r="R15" s="25">
        <v>126.96</v>
      </c>
      <c r="S15" s="25">
        <v>0.1</v>
      </c>
      <c r="T15" s="25">
        <v>3687.9</v>
      </c>
      <c r="U15" s="25">
        <v>444.9</v>
      </c>
      <c r="V15" s="25">
        <v>9.760000000000002</v>
      </c>
      <c r="W15" s="25">
        <v>0.82</v>
      </c>
      <c r="X15" s="25">
        <v>85.54</v>
      </c>
      <c r="Y15" s="25">
        <v>108.48999999999998</v>
      </c>
      <c r="Z15" s="25">
        <v>0.1</v>
      </c>
      <c r="AA15" s="25">
        <v>186.94</v>
      </c>
      <c r="AB15" s="25">
        <v>0.04</v>
      </c>
      <c r="AC15" s="25">
        <v>4.8999999999999995</v>
      </c>
      <c r="AD15" s="25" t="s">
        <v>72</v>
      </c>
      <c r="AE15" s="25">
        <v>42.309999999999995</v>
      </c>
      <c r="AF15" s="25">
        <v>6</v>
      </c>
      <c r="AG15" s="25" t="s">
        <v>72</v>
      </c>
      <c r="AH15" s="25">
        <v>1069.21</v>
      </c>
      <c r="AI15" s="25">
        <v>591.66</v>
      </c>
      <c r="AJ15" s="25">
        <v>446.84000000000003</v>
      </c>
      <c r="AK15" s="25">
        <v>30.71</v>
      </c>
    </row>
    <row r="16" spans="1:37" s="27" customFormat="1" ht="22.5" customHeight="1">
      <c r="A16" s="69" t="s">
        <v>80</v>
      </c>
      <c r="B16" s="70">
        <v>13535.59</v>
      </c>
      <c r="C16" s="71">
        <v>4.909244089569298</v>
      </c>
      <c r="D16" s="25">
        <v>11701.96</v>
      </c>
      <c r="E16" s="25">
        <v>6561.76</v>
      </c>
      <c r="F16" s="25">
        <v>1142.76</v>
      </c>
      <c r="G16" s="25">
        <v>93.13</v>
      </c>
      <c r="H16" s="25">
        <v>330.22999999999996</v>
      </c>
      <c r="I16" s="25">
        <v>90.21</v>
      </c>
      <c r="J16" s="25">
        <v>2211.29</v>
      </c>
      <c r="K16" s="25">
        <v>822.3399999999999</v>
      </c>
      <c r="L16" s="25">
        <v>1871.8000000000002</v>
      </c>
      <c r="M16" s="25">
        <v>552.23</v>
      </c>
      <c r="N16" s="25">
        <v>467.71000000000004</v>
      </c>
      <c r="O16" s="25">
        <v>78.04</v>
      </c>
      <c r="P16" s="25">
        <v>6.480000000000001</v>
      </c>
      <c r="Q16" s="25">
        <v>572.8299999999999</v>
      </c>
      <c r="R16" s="25">
        <v>116.42000000000002</v>
      </c>
      <c r="S16" s="25">
        <v>0.42000000000000004</v>
      </c>
      <c r="T16" s="25">
        <v>3898.3</v>
      </c>
      <c r="U16" s="25">
        <v>437.59000000000003</v>
      </c>
      <c r="V16" s="25">
        <v>2.1</v>
      </c>
      <c r="W16" s="25">
        <v>0.42</v>
      </c>
      <c r="X16" s="25">
        <v>30.720000000000006</v>
      </c>
      <c r="Y16" s="25">
        <v>81.95</v>
      </c>
      <c r="Z16" s="25">
        <v>0.2</v>
      </c>
      <c r="AA16" s="25">
        <v>263.59</v>
      </c>
      <c r="AB16" s="25">
        <v>0.82</v>
      </c>
      <c r="AC16" s="25">
        <v>2.45</v>
      </c>
      <c r="AD16" s="25" t="s">
        <v>72</v>
      </c>
      <c r="AE16" s="25">
        <v>51.790000000000006</v>
      </c>
      <c r="AF16" s="25">
        <v>3.55</v>
      </c>
      <c r="AG16" s="25" t="s">
        <v>72</v>
      </c>
      <c r="AH16" s="25">
        <v>1396.04</v>
      </c>
      <c r="AI16" s="25">
        <v>767.2100000000002</v>
      </c>
      <c r="AJ16" s="25">
        <v>580.9799999999999</v>
      </c>
      <c r="AK16" s="25">
        <v>47.85</v>
      </c>
    </row>
    <row r="17" spans="1:37" s="27" customFormat="1" ht="22.5" customHeight="1">
      <c r="A17" s="69" t="s">
        <v>81</v>
      </c>
      <c r="B17" s="70">
        <v>9689.21</v>
      </c>
      <c r="C17" s="71">
        <v>4.6658413702513</v>
      </c>
      <c r="D17" s="25">
        <v>8533.03</v>
      </c>
      <c r="E17" s="25">
        <v>4853.17</v>
      </c>
      <c r="F17" s="25">
        <v>864.8399999999999</v>
      </c>
      <c r="G17" s="25">
        <v>48.93</v>
      </c>
      <c r="H17" s="25">
        <v>229.13</v>
      </c>
      <c r="I17" s="25">
        <v>24.28</v>
      </c>
      <c r="J17" s="25">
        <v>1796.08</v>
      </c>
      <c r="K17" s="25">
        <v>421.53</v>
      </c>
      <c r="L17" s="25">
        <v>1468.38</v>
      </c>
      <c r="M17" s="25">
        <v>442.58</v>
      </c>
      <c r="N17" s="25">
        <v>418.99000000000007</v>
      </c>
      <c r="O17" s="25">
        <v>23.15</v>
      </c>
      <c r="P17" s="25">
        <v>0.44</v>
      </c>
      <c r="Q17" s="25">
        <v>281.15</v>
      </c>
      <c r="R17" s="25">
        <v>112.69</v>
      </c>
      <c r="S17" s="25">
        <v>0.22</v>
      </c>
      <c r="T17" s="25">
        <v>2843.22</v>
      </c>
      <c r="U17" s="25">
        <v>371.43999999999994</v>
      </c>
      <c r="V17" s="25">
        <v>0.31</v>
      </c>
      <c r="W17" s="25" t="s">
        <v>72</v>
      </c>
      <c r="X17" s="25">
        <v>39.769999999999996</v>
      </c>
      <c r="Y17" s="25">
        <v>102.73000000000002</v>
      </c>
      <c r="Z17" s="25">
        <v>0.11</v>
      </c>
      <c r="AA17" s="25">
        <v>125.26</v>
      </c>
      <c r="AB17" s="25">
        <v>0.26</v>
      </c>
      <c r="AC17" s="25" t="s">
        <v>72</v>
      </c>
      <c r="AD17" s="25" t="s">
        <v>72</v>
      </c>
      <c r="AE17" s="25">
        <v>100.74</v>
      </c>
      <c r="AF17" s="25">
        <v>2.23</v>
      </c>
      <c r="AG17" s="25">
        <v>0.03</v>
      </c>
      <c r="AH17" s="25">
        <v>784.74</v>
      </c>
      <c r="AI17" s="25">
        <v>422.73999999999995</v>
      </c>
      <c r="AJ17" s="25">
        <v>329.06</v>
      </c>
      <c r="AK17" s="25">
        <v>32.940000000000005</v>
      </c>
    </row>
    <row r="18" spans="1:37" s="27" customFormat="1" ht="22.5" customHeight="1">
      <c r="A18" s="69" t="s">
        <v>82</v>
      </c>
      <c r="B18" s="70">
        <v>11429.76</v>
      </c>
      <c r="C18" s="71">
        <v>4.737957172913809</v>
      </c>
      <c r="D18" s="25">
        <v>10084.429999999998</v>
      </c>
      <c r="E18" s="25">
        <v>5811.76</v>
      </c>
      <c r="F18" s="25">
        <v>1209.04</v>
      </c>
      <c r="G18" s="25">
        <v>47.629999999999995</v>
      </c>
      <c r="H18" s="25">
        <v>343.46999999999997</v>
      </c>
      <c r="I18" s="25">
        <v>63.08999999999999</v>
      </c>
      <c r="J18" s="25">
        <v>2031.36</v>
      </c>
      <c r="K18" s="25">
        <v>519.14</v>
      </c>
      <c r="L18" s="25">
        <v>1598.0299999999997</v>
      </c>
      <c r="M18" s="25">
        <v>410.63</v>
      </c>
      <c r="N18" s="25">
        <v>357.19</v>
      </c>
      <c r="O18" s="25">
        <v>53.36</v>
      </c>
      <c r="P18" s="25">
        <v>0.08</v>
      </c>
      <c r="Q18" s="25">
        <v>417.82000000000005</v>
      </c>
      <c r="R18" s="25">
        <v>137.54999999999998</v>
      </c>
      <c r="S18" s="25">
        <v>0.29</v>
      </c>
      <c r="T18" s="25">
        <v>3306.3799999999997</v>
      </c>
      <c r="U18" s="25">
        <v>412.03</v>
      </c>
      <c r="V18" s="25">
        <v>5.28</v>
      </c>
      <c r="W18" s="25" t="s">
        <v>72</v>
      </c>
      <c r="X18" s="25">
        <v>52.379999999999995</v>
      </c>
      <c r="Y18" s="25">
        <v>114.4</v>
      </c>
      <c r="Z18" s="25">
        <v>0.04</v>
      </c>
      <c r="AA18" s="25">
        <v>178.32999999999998</v>
      </c>
      <c r="AB18" s="25">
        <v>0.47</v>
      </c>
      <c r="AC18" s="25">
        <v>2.4000000000000004</v>
      </c>
      <c r="AD18" s="25">
        <v>0.09</v>
      </c>
      <c r="AE18" s="25">
        <v>53.25</v>
      </c>
      <c r="AF18" s="25">
        <v>5.39</v>
      </c>
      <c r="AG18" s="25" t="s">
        <v>72</v>
      </c>
      <c r="AH18" s="25">
        <v>933.3</v>
      </c>
      <c r="AI18" s="25">
        <v>543.6199999999999</v>
      </c>
      <c r="AJ18" s="25">
        <v>355.88</v>
      </c>
      <c r="AK18" s="25">
        <v>33.8</v>
      </c>
    </row>
    <row r="19" spans="1:37" s="27" customFormat="1" ht="22.5" customHeight="1">
      <c r="A19" s="69" t="s">
        <v>83</v>
      </c>
      <c r="B19" s="70">
        <v>32185.65</v>
      </c>
      <c r="C19" s="71">
        <v>6.077804199192194</v>
      </c>
      <c r="D19" s="25">
        <v>29004.829999999998</v>
      </c>
      <c r="E19" s="25">
        <v>15787.31</v>
      </c>
      <c r="F19" s="25">
        <v>3253.5200000000004</v>
      </c>
      <c r="G19" s="25">
        <v>233.34</v>
      </c>
      <c r="H19" s="25">
        <v>824.27</v>
      </c>
      <c r="I19" s="25">
        <v>293</v>
      </c>
      <c r="J19" s="25">
        <v>5082.68</v>
      </c>
      <c r="K19" s="25">
        <v>1569.09</v>
      </c>
      <c r="L19" s="25">
        <v>4531.41</v>
      </c>
      <c r="M19" s="25">
        <v>1003.18</v>
      </c>
      <c r="N19" s="25">
        <v>861.38</v>
      </c>
      <c r="O19" s="25">
        <v>139.75</v>
      </c>
      <c r="P19" s="25">
        <v>2.05</v>
      </c>
      <c r="Q19" s="25">
        <v>2798.3999999999996</v>
      </c>
      <c r="R19" s="25">
        <v>690.38</v>
      </c>
      <c r="S19" s="25">
        <v>1.11</v>
      </c>
      <c r="T19" s="25">
        <v>8724.45</v>
      </c>
      <c r="U19" s="25">
        <v>648.1800000000001</v>
      </c>
      <c r="V19" s="25">
        <v>17.07</v>
      </c>
      <c r="W19" s="25">
        <v>3.68</v>
      </c>
      <c r="X19" s="25">
        <v>81.6</v>
      </c>
      <c r="Y19" s="25">
        <v>107.06</v>
      </c>
      <c r="Z19" s="25">
        <v>0.12</v>
      </c>
      <c r="AA19" s="25">
        <v>365.34000000000003</v>
      </c>
      <c r="AB19" s="25">
        <v>1.2</v>
      </c>
      <c r="AC19" s="25">
        <v>14.77</v>
      </c>
      <c r="AD19" s="25" t="s">
        <v>72</v>
      </c>
      <c r="AE19" s="25">
        <v>53.75999999999999</v>
      </c>
      <c r="AF19" s="25">
        <v>3.5799999999999996</v>
      </c>
      <c r="AG19" s="25" t="s">
        <v>72</v>
      </c>
      <c r="AH19" s="25">
        <v>2532.6400000000003</v>
      </c>
      <c r="AI19" s="25">
        <v>1547.4499999999998</v>
      </c>
      <c r="AJ19" s="25">
        <v>895.65</v>
      </c>
      <c r="AK19" s="25">
        <v>89.54</v>
      </c>
    </row>
    <row r="20" spans="1:37" s="27" customFormat="1" ht="22.5" customHeight="1">
      <c r="A20" s="69" t="s">
        <v>84</v>
      </c>
      <c r="B20" s="70">
        <v>30165.699999999997</v>
      </c>
      <c r="C20" s="71">
        <v>5.832307136366666</v>
      </c>
      <c r="D20" s="25">
        <v>27334.79</v>
      </c>
      <c r="E20" s="25">
        <v>15029.21</v>
      </c>
      <c r="F20" s="25">
        <v>3533.5600000000004</v>
      </c>
      <c r="G20" s="25">
        <v>280.97</v>
      </c>
      <c r="H20" s="25">
        <v>798.82</v>
      </c>
      <c r="I20" s="25">
        <v>235.23999999999998</v>
      </c>
      <c r="J20" s="25">
        <v>4589.92</v>
      </c>
      <c r="K20" s="25">
        <v>1245.07</v>
      </c>
      <c r="L20" s="25">
        <v>4345.63</v>
      </c>
      <c r="M20" s="25">
        <v>923.29</v>
      </c>
      <c r="N20" s="25">
        <v>795.5300000000001</v>
      </c>
      <c r="O20" s="25">
        <v>124.72</v>
      </c>
      <c r="P20" s="25">
        <v>3.04</v>
      </c>
      <c r="Q20" s="25">
        <v>2672.6</v>
      </c>
      <c r="R20" s="25">
        <v>532.01</v>
      </c>
      <c r="S20" s="25">
        <v>1.13</v>
      </c>
      <c r="T20" s="25">
        <v>8176.550000000001</v>
      </c>
      <c r="U20" s="25">
        <v>722.4200000000001</v>
      </c>
      <c r="V20" s="25">
        <v>24.66</v>
      </c>
      <c r="W20" s="25">
        <v>13.879999999999999</v>
      </c>
      <c r="X20" s="25">
        <v>75.64</v>
      </c>
      <c r="Y20" s="25">
        <v>112.89000000000001</v>
      </c>
      <c r="Z20" s="25">
        <v>0.12000000000000001</v>
      </c>
      <c r="AA20" s="25">
        <v>380.18</v>
      </c>
      <c r="AB20" s="25">
        <v>0.68</v>
      </c>
      <c r="AC20" s="25">
        <v>12.11</v>
      </c>
      <c r="AD20" s="25" t="s">
        <v>72</v>
      </c>
      <c r="AE20" s="25">
        <v>97.05999999999999</v>
      </c>
      <c r="AF20" s="25">
        <v>5.19</v>
      </c>
      <c r="AG20" s="25">
        <v>0.01</v>
      </c>
      <c r="AH20" s="25">
        <v>2108.4900000000002</v>
      </c>
      <c r="AI20" s="25">
        <v>1214.63</v>
      </c>
      <c r="AJ20" s="25">
        <v>818.79</v>
      </c>
      <c r="AK20" s="25">
        <v>75.07</v>
      </c>
    </row>
    <row r="21" spans="1:37" s="27" customFormat="1" ht="22.5" customHeight="1">
      <c r="A21" s="69" t="s">
        <v>85</v>
      </c>
      <c r="B21" s="70">
        <v>74942.19</v>
      </c>
      <c r="C21" s="71">
        <v>4.836729329519196</v>
      </c>
      <c r="D21" s="25">
        <v>69091.79999999999</v>
      </c>
      <c r="E21" s="25">
        <v>37126.5</v>
      </c>
      <c r="F21" s="25">
        <v>9779.670000000002</v>
      </c>
      <c r="G21" s="25">
        <v>638.49</v>
      </c>
      <c r="H21" s="25">
        <v>3159.8700000000003</v>
      </c>
      <c r="I21" s="25">
        <v>460.43</v>
      </c>
      <c r="J21" s="25">
        <v>10932.779999999999</v>
      </c>
      <c r="K21" s="25">
        <v>1658.97</v>
      </c>
      <c r="L21" s="25">
        <v>10496.29</v>
      </c>
      <c r="M21" s="25">
        <v>1528.54</v>
      </c>
      <c r="N21" s="25">
        <v>1340.18</v>
      </c>
      <c r="O21" s="25">
        <v>182.59</v>
      </c>
      <c r="P21" s="25">
        <v>5.77</v>
      </c>
      <c r="Q21" s="25">
        <v>9422.619999999999</v>
      </c>
      <c r="R21" s="25">
        <v>2345.63</v>
      </c>
      <c r="S21" s="25">
        <v>8.649999999999999</v>
      </c>
      <c r="T21" s="25">
        <v>18659.859999999997</v>
      </c>
      <c r="U21" s="25">
        <v>1564.6</v>
      </c>
      <c r="V21" s="25">
        <v>73.72999999999999</v>
      </c>
      <c r="W21" s="25">
        <v>149.5</v>
      </c>
      <c r="X21" s="25">
        <v>542.01</v>
      </c>
      <c r="Y21" s="25">
        <v>176.92999999999998</v>
      </c>
      <c r="Z21" s="25">
        <v>0.19</v>
      </c>
      <c r="AA21" s="25">
        <v>564.26</v>
      </c>
      <c r="AB21" s="25">
        <v>0.6399999999999999</v>
      </c>
      <c r="AC21" s="25">
        <v>7.800000000000001</v>
      </c>
      <c r="AD21" s="25">
        <v>0.05</v>
      </c>
      <c r="AE21" s="25">
        <v>36.76</v>
      </c>
      <c r="AF21" s="25">
        <v>12.67</v>
      </c>
      <c r="AG21" s="25">
        <v>0.06</v>
      </c>
      <c r="AH21" s="25">
        <v>4285.79</v>
      </c>
      <c r="AI21" s="25">
        <v>2608.9</v>
      </c>
      <c r="AJ21" s="25">
        <v>1341.34</v>
      </c>
      <c r="AK21" s="25">
        <v>335.55</v>
      </c>
    </row>
    <row r="22" spans="1:37" s="27" customFormat="1" ht="22.5" customHeight="1">
      <c r="A22" s="73" t="s">
        <v>86</v>
      </c>
      <c r="B22" s="70">
        <v>48516.95</v>
      </c>
      <c r="C22" s="71">
        <v>6.343228785142907</v>
      </c>
      <c r="D22" s="25">
        <v>43992.44</v>
      </c>
      <c r="E22" s="25">
        <v>23855.98</v>
      </c>
      <c r="F22" s="25">
        <v>5972.68</v>
      </c>
      <c r="G22" s="25">
        <v>424.46</v>
      </c>
      <c r="H22" s="25">
        <v>1869.2</v>
      </c>
      <c r="I22" s="25">
        <v>245.42000000000002</v>
      </c>
      <c r="J22" s="25">
        <v>7088.010000000001</v>
      </c>
      <c r="K22" s="25">
        <v>1384.8999999999999</v>
      </c>
      <c r="L22" s="25">
        <v>6871.31</v>
      </c>
      <c r="M22" s="25">
        <v>1262.91</v>
      </c>
      <c r="N22" s="25">
        <v>1092.45</v>
      </c>
      <c r="O22" s="25">
        <v>167.81</v>
      </c>
      <c r="P22" s="25">
        <v>2.6500000000000004</v>
      </c>
      <c r="Q22" s="25">
        <v>5416.0599999999995</v>
      </c>
      <c r="R22" s="25">
        <v>1211.25</v>
      </c>
      <c r="S22" s="25">
        <v>2.9</v>
      </c>
      <c r="T22" s="25">
        <v>12243.339999999998</v>
      </c>
      <c r="U22" s="25">
        <v>1428.45</v>
      </c>
      <c r="V22" s="25">
        <v>51.629999999999995</v>
      </c>
      <c r="W22" s="25">
        <v>99.67999999999998</v>
      </c>
      <c r="X22" s="25">
        <v>263.78</v>
      </c>
      <c r="Y22" s="25">
        <v>274.94</v>
      </c>
      <c r="Z22" s="25">
        <v>0.45</v>
      </c>
      <c r="AA22" s="25">
        <v>659.64</v>
      </c>
      <c r="AB22" s="25">
        <v>0.61</v>
      </c>
      <c r="AC22" s="25">
        <v>17.060000000000002</v>
      </c>
      <c r="AD22" s="25" t="s">
        <v>72</v>
      </c>
      <c r="AE22" s="25">
        <v>40.42</v>
      </c>
      <c r="AF22" s="25">
        <v>20.169999999999998</v>
      </c>
      <c r="AG22" s="25">
        <v>0.07</v>
      </c>
      <c r="AH22" s="25">
        <v>3096.0599999999995</v>
      </c>
      <c r="AI22" s="25">
        <v>1872.87</v>
      </c>
      <c r="AJ22" s="25">
        <v>1099.15</v>
      </c>
      <c r="AK22" s="25">
        <v>124.04</v>
      </c>
    </row>
    <row r="23" spans="1:37" s="27" customFormat="1" ht="22.5" customHeight="1">
      <c r="A23" s="69" t="s">
        <v>87</v>
      </c>
      <c r="B23" s="70">
        <v>15784.630000000001</v>
      </c>
      <c r="C23" s="71">
        <v>2.1463862887021623</v>
      </c>
      <c r="D23" s="25">
        <v>13573.96</v>
      </c>
      <c r="E23" s="25">
        <v>7599.86</v>
      </c>
      <c r="F23" s="25">
        <v>1177.97</v>
      </c>
      <c r="G23" s="25">
        <v>78.47</v>
      </c>
      <c r="H23" s="25">
        <v>408.87</v>
      </c>
      <c r="I23" s="25">
        <v>75.32999999999998</v>
      </c>
      <c r="J23" s="25">
        <v>2772.58</v>
      </c>
      <c r="K23" s="25">
        <v>530.98</v>
      </c>
      <c r="L23" s="25">
        <v>2555.66</v>
      </c>
      <c r="M23" s="25">
        <v>1093.5</v>
      </c>
      <c r="N23" s="25">
        <v>1032.54</v>
      </c>
      <c r="O23" s="25">
        <v>59.330000000000005</v>
      </c>
      <c r="P23" s="25">
        <v>1.6300000000000001</v>
      </c>
      <c r="Q23" s="25">
        <v>370.79999999999995</v>
      </c>
      <c r="R23" s="25">
        <v>152.41</v>
      </c>
      <c r="S23" s="25">
        <v>0.12000000000000001</v>
      </c>
      <c r="T23" s="25">
        <v>4357.2699999999995</v>
      </c>
      <c r="U23" s="25">
        <v>683.9599999999999</v>
      </c>
      <c r="V23" s="25">
        <v>14.71</v>
      </c>
      <c r="W23" s="25">
        <v>2.37</v>
      </c>
      <c r="X23" s="25">
        <v>89.87</v>
      </c>
      <c r="Y23" s="25">
        <v>219.58</v>
      </c>
      <c r="Z23" s="25" t="s">
        <v>72</v>
      </c>
      <c r="AA23" s="25">
        <v>200.14000000000001</v>
      </c>
      <c r="AB23" s="25">
        <v>0.18000000000000002</v>
      </c>
      <c r="AC23" s="25">
        <v>7.5</v>
      </c>
      <c r="AD23" s="25" t="s">
        <v>72</v>
      </c>
      <c r="AE23" s="25">
        <v>142.61</v>
      </c>
      <c r="AF23" s="25">
        <v>6.99</v>
      </c>
      <c r="AG23" s="25">
        <v>0.01</v>
      </c>
      <c r="AH23" s="25">
        <v>1526.71</v>
      </c>
      <c r="AI23" s="25">
        <v>830.76</v>
      </c>
      <c r="AJ23" s="25">
        <v>601.51</v>
      </c>
      <c r="AK23" s="25">
        <v>94.44</v>
      </c>
    </row>
    <row r="24" spans="1:37" s="27" customFormat="1" ht="22.5" customHeight="1">
      <c r="A24" s="69" t="s">
        <v>88</v>
      </c>
      <c r="B24" s="70">
        <v>7318.8099999999995</v>
      </c>
      <c r="C24" s="71">
        <v>4.333985764363568</v>
      </c>
      <c r="D24" s="25">
        <v>6305.36</v>
      </c>
      <c r="E24" s="25">
        <v>3747.2799999999997</v>
      </c>
      <c r="F24" s="25">
        <v>616.3599999999999</v>
      </c>
      <c r="G24" s="25">
        <v>36.34</v>
      </c>
      <c r="H24" s="25">
        <v>150.22</v>
      </c>
      <c r="I24" s="25">
        <v>48.61</v>
      </c>
      <c r="J24" s="25">
        <v>1371.3</v>
      </c>
      <c r="K24" s="25">
        <v>358.40000000000003</v>
      </c>
      <c r="L24" s="25">
        <v>1166.0500000000002</v>
      </c>
      <c r="M24" s="25">
        <v>343.41</v>
      </c>
      <c r="N24" s="25">
        <v>302.34999999999997</v>
      </c>
      <c r="O24" s="25">
        <v>36.739999999999995</v>
      </c>
      <c r="P24" s="25">
        <v>4.32</v>
      </c>
      <c r="Q24" s="25">
        <v>129.22</v>
      </c>
      <c r="R24" s="25">
        <v>10.400000000000002</v>
      </c>
      <c r="S24" s="25" t="s">
        <v>72</v>
      </c>
      <c r="T24" s="25">
        <v>2075.05</v>
      </c>
      <c r="U24" s="25">
        <v>315.83</v>
      </c>
      <c r="V24" s="25">
        <v>6.2700000000000005</v>
      </c>
      <c r="W24" s="25">
        <v>1.42</v>
      </c>
      <c r="X24" s="25">
        <v>63.14000000000001</v>
      </c>
      <c r="Y24" s="25">
        <v>89.75999999999999</v>
      </c>
      <c r="Z24" s="25">
        <v>0.07</v>
      </c>
      <c r="AA24" s="25">
        <v>123.88</v>
      </c>
      <c r="AB24" s="25">
        <v>0.04</v>
      </c>
      <c r="AC24" s="25" t="s">
        <v>72</v>
      </c>
      <c r="AD24" s="25" t="s">
        <v>72</v>
      </c>
      <c r="AE24" s="25">
        <v>30.28</v>
      </c>
      <c r="AF24" s="25">
        <v>0.9200000000000002</v>
      </c>
      <c r="AG24" s="25">
        <v>0.05</v>
      </c>
      <c r="AH24" s="25">
        <v>697.62</v>
      </c>
      <c r="AI24" s="25">
        <v>318.33</v>
      </c>
      <c r="AJ24" s="25">
        <v>261</v>
      </c>
      <c r="AK24" s="25">
        <v>118.29</v>
      </c>
    </row>
    <row r="25" spans="1:37" s="27" customFormat="1" ht="22.5" customHeight="1">
      <c r="A25" s="69" t="s">
        <v>89</v>
      </c>
      <c r="B25" s="70">
        <v>6848.25</v>
      </c>
      <c r="C25" s="71">
        <v>3.415860647382596</v>
      </c>
      <c r="D25" s="25">
        <v>5845.3099999999995</v>
      </c>
      <c r="E25" s="25">
        <v>3279.4599999999996</v>
      </c>
      <c r="F25" s="25">
        <v>590.07</v>
      </c>
      <c r="G25" s="25">
        <v>22.64</v>
      </c>
      <c r="H25" s="25">
        <v>185.63</v>
      </c>
      <c r="I25" s="25">
        <v>34.13</v>
      </c>
      <c r="J25" s="25">
        <v>1174.34</v>
      </c>
      <c r="K25" s="25">
        <v>355.53999999999996</v>
      </c>
      <c r="L25" s="25">
        <v>917.11</v>
      </c>
      <c r="M25" s="25">
        <v>254.14000000000001</v>
      </c>
      <c r="N25" s="25">
        <v>228.53000000000003</v>
      </c>
      <c r="O25" s="25">
        <v>21.509999999999998</v>
      </c>
      <c r="P25" s="25">
        <v>4.1</v>
      </c>
      <c r="Q25" s="25">
        <v>351.82</v>
      </c>
      <c r="R25" s="25">
        <v>66.83</v>
      </c>
      <c r="S25" s="25" t="s">
        <v>72</v>
      </c>
      <c r="T25" s="25">
        <v>1893.06</v>
      </c>
      <c r="U25" s="25">
        <v>348.2</v>
      </c>
      <c r="V25" s="25">
        <v>3.8899999999999997</v>
      </c>
      <c r="W25" s="25">
        <v>0.7</v>
      </c>
      <c r="X25" s="25">
        <v>30.380000000000003</v>
      </c>
      <c r="Y25" s="25">
        <v>87.92</v>
      </c>
      <c r="Z25" s="25">
        <v>0.06999999999999999</v>
      </c>
      <c r="AA25" s="25">
        <v>169.97000000000003</v>
      </c>
      <c r="AB25" s="25">
        <v>0.27</v>
      </c>
      <c r="AC25" s="25">
        <v>1.78</v>
      </c>
      <c r="AD25" s="25" t="s">
        <v>72</v>
      </c>
      <c r="AE25" s="25">
        <v>50.68000000000001</v>
      </c>
      <c r="AF25" s="25">
        <v>2.54</v>
      </c>
      <c r="AG25" s="25" t="s">
        <v>72</v>
      </c>
      <c r="AH25" s="25">
        <v>654.74</v>
      </c>
      <c r="AI25" s="25">
        <v>359.85</v>
      </c>
      <c r="AJ25" s="25">
        <v>243.10999999999999</v>
      </c>
      <c r="AK25" s="25">
        <v>51.78</v>
      </c>
    </row>
    <row r="26" spans="1:37" s="27" customFormat="1" ht="22.5" customHeight="1">
      <c r="A26" s="69" t="s">
        <v>90</v>
      </c>
      <c r="B26" s="70">
        <v>4957.64</v>
      </c>
      <c r="C26" s="71">
        <v>4.488615646609784</v>
      </c>
      <c r="D26" s="25">
        <v>4217.1900000000005</v>
      </c>
      <c r="E26" s="25">
        <v>2498.32</v>
      </c>
      <c r="F26" s="25">
        <v>385.49</v>
      </c>
      <c r="G26" s="25">
        <v>16.23</v>
      </c>
      <c r="H26" s="25">
        <v>193.82999999999998</v>
      </c>
      <c r="I26" s="25">
        <v>30.72</v>
      </c>
      <c r="J26" s="25">
        <v>867.9300000000001</v>
      </c>
      <c r="K26" s="25">
        <v>256.90999999999997</v>
      </c>
      <c r="L26" s="25">
        <v>747.21</v>
      </c>
      <c r="M26" s="25">
        <v>197.71</v>
      </c>
      <c r="N26" s="25">
        <v>169.18</v>
      </c>
      <c r="O26" s="25">
        <v>23.550000000000004</v>
      </c>
      <c r="P26" s="25">
        <v>4.980000000000001</v>
      </c>
      <c r="Q26" s="25">
        <v>81.78</v>
      </c>
      <c r="R26" s="25">
        <v>45.49</v>
      </c>
      <c r="S26" s="25">
        <v>0.06</v>
      </c>
      <c r="T26" s="25">
        <v>1393.8300000000002</v>
      </c>
      <c r="U26" s="25">
        <v>262.09000000000003</v>
      </c>
      <c r="V26" s="25">
        <v>4.41</v>
      </c>
      <c r="W26" s="25" t="s">
        <v>72</v>
      </c>
      <c r="X26" s="25">
        <v>59.190000000000005</v>
      </c>
      <c r="Y26" s="25">
        <v>84.58</v>
      </c>
      <c r="Z26" s="25">
        <v>0.08</v>
      </c>
      <c r="AA26" s="25">
        <v>64.89</v>
      </c>
      <c r="AB26" s="25">
        <v>0.15000000000000002</v>
      </c>
      <c r="AC26" s="25" t="s">
        <v>72</v>
      </c>
      <c r="AD26" s="25" t="s">
        <v>72</v>
      </c>
      <c r="AE26" s="25">
        <v>44.99</v>
      </c>
      <c r="AF26" s="25">
        <v>3.8000000000000003</v>
      </c>
      <c r="AG26" s="25" t="s">
        <v>72</v>
      </c>
      <c r="AH26" s="25">
        <v>478.36</v>
      </c>
      <c r="AI26" s="25">
        <v>256.38</v>
      </c>
      <c r="AJ26" s="25">
        <v>186.60999999999999</v>
      </c>
      <c r="AK26" s="25">
        <v>35.370000000000005</v>
      </c>
    </row>
    <row r="27" spans="1:37" s="27" customFormat="1" ht="22.5" customHeight="1">
      <c r="A27" s="69" t="s">
        <v>91</v>
      </c>
      <c r="B27" s="70">
        <v>4913.07</v>
      </c>
      <c r="C27" s="71">
        <v>3.7304861518712817</v>
      </c>
      <c r="D27" s="25">
        <v>4347.14</v>
      </c>
      <c r="E27" s="25">
        <v>2554.36</v>
      </c>
      <c r="F27" s="25">
        <v>453.51</v>
      </c>
      <c r="G27" s="25">
        <v>30.97</v>
      </c>
      <c r="H27" s="25">
        <v>140.50000000000003</v>
      </c>
      <c r="I27" s="25">
        <v>65.67</v>
      </c>
      <c r="J27" s="25">
        <v>914.4100000000001</v>
      </c>
      <c r="K27" s="25">
        <v>209.95000000000005</v>
      </c>
      <c r="L27" s="25">
        <v>739.35</v>
      </c>
      <c r="M27" s="25">
        <v>235.46</v>
      </c>
      <c r="N27" s="25">
        <v>218.16000000000003</v>
      </c>
      <c r="O27" s="25">
        <v>13.18</v>
      </c>
      <c r="P27" s="25">
        <v>4.12</v>
      </c>
      <c r="Q27" s="25">
        <v>111.49</v>
      </c>
      <c r="R27" s="25">
        <v>19.75</v>
      </c>
      <c r="S27" s="25" t="s">
        <v>72</v>
      </c>
      <c r="T27" s="25">
        <v>1426.08</v>
      </c>
      <c r="U27" s="25">
        <v>171.8</v>
      </c>
      <c r="V27" s="25">
        <v>2.21</v>
      </c>
      <c r="W27" s="25" t="s">
        <v>72</v>
      </c>
      <c r="X27" s="25">
        <v>19.66</v>
      </c>
      <c r="Y27" s="25">
        <v>23.28</v>
      </c>
      <c r="Z27" s="25">
        <v>0.19</v>
      </c>
      <c r="AA27" s="25">
        <v>53.56999999999999</v>
      </c>
      <c r="AB27" s="25">
        <v>0.01</v>
      </c>
      <c r="AC27" s="25">
        <v>5.67</v>
      </c>
      <c r="AD27" s="25" t="s">
        <v>72</v>
      </c>
      <c r="AE27" s="25">
        <v>64.97</v>
      </c>
      <c r="AF27" s="25">
        <v>2.21</v>
      </c>
      <c r="AG27" s="25">
        <v>0.03</v>
      </c>
      <c r="AH27" s="25">
        <v>394.13000000000005</v>
      </c>
      <c r="AI27" s="25">
        <v>216.41</v>
      </c>
      <c r="AJ27" s="25">
        <v>163.64999999999998</v>
      </c>
      <c r="AK27" s="25">
        <v>14.07</v>
      </c>
    </row>
    <row r="28" spans="1:37" s="27" customFormat="1" ht="22.5" customHeight="1">
      <c r="A28" s="69" t="s">
        <v>92</v>
      </c>
      <c r="B28" s="70">
        <v>14974.84</v>
      </c>
      <c r="C28" s="71">
        <v>2.1423173150641572</v>
      </c>
      <c r="D28" s="25">
        <v>13300.36</v>
      </c>
      <c r="E28" s="25">
        <v>7912.82</v>
      </c>
      <c r="F28" s="25">
        <v>1209.35</v>
      </c>
      <c r="G28" s="25">
        <v>98.41999999999999</v>
      </c>
      <c r="H28" s="25">
        <v>582.54</v>
      </c>
      <c r="I28" s="25">
        <v>213.12999999999997</v>
      </c>
      <c r="J28" s="25">
        <v>2606.29</v>
      </c>
      <c r="K28" s="25">
        <v>683.42</v>
      </c>
      <c r="L28" s="25">
        <v>2519.67</v>
      </c>
      <c r="M28" s="25">
        <v>622.42</v>
      </c>
      <c r="N28" s="25">
        <v>490.13</v>
      </c>
      <c r="O28" s="25">
        <v>123.62</v>
      </c>
      <c r="P28" s="25">
        <v>8.67</v>
      </c>
      <c r="Q28" s="25">
        <v>463.21999999999997</v>
      </c>
      <c r="R28" s="25">
        <v>178.13</v>
      </c>
      <c r="S28" s="25">
        <v>1.15</v>
      </c>
      <c r="T28" s="25">
        <v>4122.62</v>
      </c>
      <c r="U28" s="25">
        <v>492.08</v>
      </c>
      <c r="V28" s="25">
        <v>3.4299999999999997</v>
      </c>
      <c r="W28" s="25">
        <v>1.04</v>
      </c>
      <c r="X28" s="25">
        <v>92.1</v>
      </c>
      <c r="Y28" s="25">
        <v>99.25999999999999</v>
      </c>
      <c r="Z28" s="25">
        <v>0.16999999999999998</v>
      </c>
      <c r="AA28" s="25">
        <v>190.53</v>
      </c>
      <c r="AB28" s="25">
        <v>0.8300000000000001</v>
      </c>
      <c r="AC28" s="25">
        <v>26.759999999999998</v>
      </c>
      <c r="AD28" s="25">
        <v>0.22</v>
      </c>
      <c r="AE28" s="25">
        <v>75.96000000000001</v>
      </c>
      <c r="AF28" s="25">
        <v>1.7800000000000002</v>
      </c>
      <c r="AG28" s="25" t="s">
        <v>72</v>
      </c>
      <c r="AH28" s="25">
        <v>1182.4</v>
      </c>
      <c r="AI28" s="25">
        <v>650.9499999999999</v>
      </c>
      <c r="AJ28" s="25">
        <v>455.16999999999996</v>
      </c>
      <c r="AK28" s="25">
        <v>76.28000000000002</v>
      </c>
    </row>
    <row r="29" spans="1:37" s="27" customFormat="1" ht="22.5" customHeight="1">
      <c r="A29" s="69" t="s">
        <v>93</v>
      </c>
      <c r="B29" s="70">
        <v>12233.369999999999</v>
      </c>
      <c r="C29" s="71">
        <v>4.1107746669458045</v>
      </c>
      <c r="D29" s="25">
        <v>10803.25</v>
      </c>
      <c r="E29" s="25">
        <v>6126.82</v>
      </c>
      <c r="F29" s="25">
        <v>1100.8</v>
      </c>
      <c r="G29" s="25">
        <v>65.68</v>
      </c>
      <c r="H29" s="25">
        <v>411.05999999999995</v>
      </c>
      <c r="I29" s="25">
        <v>72.88999999999999</v>
      </c>
      <c r="J29" s="25">
        <v>2041.21</v>
      </c>
      <c r="K29" s="25">
        <v>489.98999999999995</v>
      </c>
      <c r="L29" s="25">
        <v>1945.19</v>
      </c>
      <c r="M29" s="25">
        <v>556.8</v>
      </c>
      <c r="N29" s="25">
        <v>489.33000000000004</v>
      </c>
      <c r="O29" s="25">
        <v>64.6</v>
      </c>
      <c r="P29" s="25">
        <v>2.87</v>
      </c>
      <c r="Q29" s="25">
        <v>679.71</v>
      </c>
      <c r="R29" s="25">
        <v>79.89</v>
      </c>
      <c r="S29" s="25">
        <v>0.04</v>
      </c>
      <c r="T29" s="25">
        <v>3359.99</v>
      </c>
      <c r="U29" s="25">
        <v>460.81</v>
      </c>
      <c r="V29" s="25">
        <v>4.4</v>
      </c>
      <c r="W29" s="25">
        <v>2</v>
      </c>
      <c r="X29" s="25">
        <v>53.22</v>
      </c>
      <c r="Y29" s="25">
        <v>91.32</v>
      </c>
      <c r="Z29" s="25">
        <v>0.13</v>
      </c>
      <c r="AA29" s="25">
        <v>242.83999999999997</v>
      </c>
      <c r="AB29" s="25">
        <v>0.29</v>
      </c>
      <c r="AC29" s="25">
        <v>6.32</v>
      </c>
      <c r="AD29" s="25" t="s">
        <v>72</v>
      </c>
      <c r="AE29" s="25">
        <v>57</v>
      </c>
      <c r="AF29" s="25">
        <v>3.22</v>
      </c>
      <c r="AG29" s="25">
        <v>0.07</v>
      </c>
      <c r="AH29" s="25">
        <v>969.3100000000001</v>
      </c>
      <c r="AI29" s="25">
        <v>559.8000000000001</v>
      </c>
      <c r="AJ29" s="25">
        <v>377.65</v>
      </c>
      <c r="AK29" s="25">
        <v>31.860000000000003</v>
      </c>
    </row>
    <row r="30" spans="1:37" s="27" customFormat="1" ht="22.5" customHeight="1">
      <c r="A30" s="69" t="s">
        <v>94</v>
      </c>
      <c r="B30" s="70">
        <v>20602.42</v>
      </c>
      <c r="C30" s="71">
        <v>4.606565575788957</v>
      </c>
      <c r="D30" s="25">
        <v>18071.91</v>
      </c>
      <c r="E30" s="25">
        <v>10408.59</v>
      </c>
      <c r="F30" s="25">
        <v>1781.7200000000003</v>
      </c>
      <c r="G30" s="25">
        <v>161.13000000000002</v>
      </c>
      <c r="H30" s="25">
        <v>599.63</v>
      </c>
      <c r="I30" s="25">
        <v>99.27</v>
      </c>
      <c r="J30" s="25">
        <v>3540.58</v>
      </c>
      <c r="K30" s="25">
        <v>1023.98</v>
      </c>
      <c r="L30" s="25">
        <v>3202.2799999999997</v>
      </c>
      <c r="M30" s="25">
        <v>879.07</v>
      </c>
      <c r="N30" s="25">
        <v>790.9399999999999</v>
      </c>
      <c r="O30" s="25">
        <v>85.72000000000001</v>
      </c>
      <c r="P30" s="25">
        <v>2.4099999999999997</v>
      </c>
      <c r="Q30" s="25">
        <v>747.06</v>
      </c>
      <c r="R30" s="25">
        <v>259.97</v>
      </c>
      <c r="S30" s="25">
        <v>0.75</v>
      </c>
      <c r="T30" s="25">
        <v>5776.469999999999</v>
      </c>
      <c r="U30" s="25">
        <v>732.44</v>
      </c>
      <c r="V30" s="25">
        <v>16.22</v>
      </c>
      <c r="W30" s="25">
        <v>4.449999999999999</v>
      </c>
      <c r="X30" s="25">
        <v>146.78</v>
      </c>
      <c r="Y30" s="25">
        <v>141.68</v>
      </c>
      <c r="Z30" s="25">
        <v>0.27</v>
      </c>
      <c r="AA30" s="25">
        <v>328.19</v>
      </c>
      <c r="AB30" s="25">
        <v>0.05</v>
      </c>
      <c r="AC30" s="25">
        <v>22.23</v>
      </c>
      <c r="AD30" s="25">
        <v>0.04</v>
      </c>
      <c r="AE30" s="25">
        <v>65.89</v>
      </c>
      <c r="AF30" s="25">
        <v>6.5600000000000005</v>
      </c>
      <c r="AG30" s="25">
        <v>0.08</v>
      </c>
      <c r="AH30" s="25">
        <v>1798.0699999999997</v>
      </c>
      <c r="AI30" s="25">
        <v>972.0999999999999</v>
      </c>
      <c r="AJ30" s="25">
        <v>705.2</v>
      </c>
      <c r="AK30" s="25">
        <v>120.77</v>
      </c>
    </row>
    <row r="31" spans="1:37" s="27" customFormat="1" ht="22.5" customHeight="1">
      <c r="A31" s="69" t="s">
        <v>95</v>
      </c>
      <c r="B31" s="70">
        <v>37111.14</v>
      </c>
      <c r="C31" s="71">
        <v>5.940175185582297</v>
      </c>
      <c r="D31" s="25">
        <v>33651.13</v>
      </c>
      <c r="E31" s="25">
        <v>18671.53</v>
      </c>
      <c r="F31" s="25">
        <v>3957.7200000000003</v>
      </c>
      <c r="G31" s="25">
        <v>226.29</v>
      </c>
      <c r="H31" s="25">
        <v>1188.8600000000001</v>
      </c>
      <c r="I31" s="25">
        <v>210.48999999999998</v>
      </c>
      <c r="J31" s="25">
        <v>5786.73</v>
      </c>
      <c r="K31" s="25">
        <v>1634.79</v>
      </c>
      <c r="L31" s="25">
        <v>5666.65</v>
      </c>
      <c r="M31" s="25">
        <v>1131.5</v>
      </c>
      <c r="N31" s="25">
        <v>973.26</v>
      </c>
      <c r="O31" s="25">
        <v>148.04</v>
      </c>
      <c r="P31" s="25">
        <v>10.2</v>
      </c>
      <c r="Q31" s="25">
        <v>3195.8900000000003</v>
      </c>
      <c r="R31" s="25">
        <v>527.86</v>
      </c>
      <c r="S31" s="25">
        <v>1.23</v>
      </c>
      <c r="T31" s="25">
        <v>10123.119999999999</v>
      </c>
      <c r="U31" s="25">
        <v>1043.67</v>
      </c>
      <c r="V31" s="25">
        <v>37.71</v>
      </c>
      <c r="W31" s="25">
        <v>19.04</v>
      </c>
      <c r="X31" s="25">
        <v>139.47</v>
      </c>
      <c r="Y31" s="25">
        <v>178.24</v>
      </c>
      <c r="Z31" s="25">
        <v>0.37000000000000005</v>
      </c>
      <c r="AA31" s="25">
        <v>470.66999999999996</v>
      </c>
      <c r="AB31" s="25">
        <v>0.75</v>
      </c>
      <c r="AC31" s="25">
        <v>21.38</v>
      </c>
      <c r="AD31" s="25">
        <v>0.24</v>
      </c>
      <c r="AE31" s="25">
        <v>169</v>
      </c>
      <c r="AF31" s="25">
        <v>6.64</v>
      </c>
      <c r="AG31" s="25">
        <v>0.16</v>
      </c>
      <c r="AH31" s="25">
        <v>2416.34</v>
      </c>
      <c r="AI31" s="25">
        <v>1252.94</v>
      </c>
      <c r="AJ31" s="25">
        <v>1033.38</v>
      </c>
      <c r="AK31" s="25">
        <v>130.01999999999998</v>
      </c>
    </row>
    <row r="32" spans="1:37" s="27" customFormat="1" ht="22.5" customHeight="1">
      <c r="A32" s="69" t="s">
        <v>96</v>
      </c>
      <c r="B32" s="70">
        <v>11401.83</v>
      </c>
      <c r="C32" s="71">
        <v>3.4338143443303437</v>
      </c>
      <c r="D32" s="25">
        <v>10160.15</v>
      </c>
      <c r="E32" s="25">
        <v>5947.35</v>
      </c>
      <c r="F32" s="25">
        <v>1184.1899999999998</v>
      </c>
      <c r="G32" s="25">
        <v>54.43000000000001</v>
      </c>
      <c r="H32" s="25">
        <v>297.58</v>
      </c>
      <c r="I32" s="25">
        <v>101.02000000000001</v>
      </c>
      <c r="J32" s="25">
        <v>2049.58</v>
      </c>
      <c r="K32" s="25">
        <v>497.6400000000001</v>
      </c>
      <c r="L32" s="25">
        <v>1762.9099999999999</v>
      </c>
      <c r="M32" s="25">
        <v>470.78000000000003</v>
      </c>
      <c r="N32" s="25">
        <v>426.15</v>
      </c>
      <c r="O32" s="25">
        <v>43.71</v>
      </c>
      <c r="P32" s="25">
        <v>0.92</v>
      </c>
      <c r="Q32" s="25">
        <v>319.05</v>
      </c>
      <c r="R32" s="25">
        <v>120.72999999999999</v>
      </c>
      <c r="S32" s="25">
        <v>0.25</v>
      </c>
      <c r="T32" s="25">
        <v>3301.9900000000002</v>
      </c>
      <c r="U32" s="25">
        <v>311.78</v>
      </c>
      <c r="V32" s="25">
        <v>2.19</v>
      </c>
      <c r="W32" s="25">
        <v>5.42</v>
      </c>
      <c r="X32" s="25">
        <v>37.35</v>
      </c>
      <c r="Y32" s="25">
        <v>64.12</v>
      </c>
      <c r="Z32" s="25">
        <v>0.12000000000000001</v>
      </c>
      <c r="AA32" s="25">
        <v>141.13</v>
      </c>
      <c r="AB32" s="25">
        <v>0.14</v>
      </c>
      <c r="AC32" s="25">
        <v>7.01</v>
      </c>
      <c r="AD32" s="25" t="s">
        <v>72</v>
      </c>
      <c r="AE32" s="25">
        <v>51.46</v>
      </c>
      <c r="AF32" s="25">
        <v>2.83</v>
      </c>
      <c r="AG32" s="25">
        <v>0.01</v>
      </c>
      <c r="AH32" s="25">
        <v>929.9</v>
      </c>
      <c r="AI32" s="25">
        <v>500.97</v>
      </c>
      <c r="AJ32" s="25">
        <v>375.4599999999999</v>
      </c>
      <c r="AK32" s="25">
        <v>53.47</v>
      </c>
    </row>
    <row r="33" spans="1:37" s="26" customFormat="1" ht="22.5" customHeight="1">
      <c r="A33" s="74" t="s">
        <v>97</v>
      </c>
      <c r="B33" s="70">
        <v>7757.8</v>
      </c>
      <c r="C33" s="71">
        <v>4.463161580049424</v>
      </c>
      <c r="D33" s="25">
        <v>6950.66</v>
      </c>
      <c r="E33" s="25">
        <v>4149.16</v>
      </c>
      <c r="F33" s="25">
        <v>745.8900000000001</v>
      </c>
      <c r="G33" s="25">
        <v>58.62</v>
      </c>
      <c r="H33" s="25">
        <v>286.33</v>
      </c>
      <c r="I33" s="25">
        <v>74.93</v>
      </c>
      <c r="J33" s="25">
        <v>1399.5</v>
      </c>
      <c r="K33" s="25">
        <v>279.26</v>
      </c>
      <c r="L33" s="25">
        <v>1304.63</v>
      </c>
      <c r="M33" s="25">
        <v>336.16</v>
      </c>
      <c r="N33" s="25">
        <v>291.57</v>
      </c>
      <c r="O33" s="25">
        <v>44.54</v>
      </c>
      <c r="P33" s="25">
        <v>0.05</v>
      </c>
      <c r="Q33" s="25">
        <v>278.29</v>
      </c>
      <c r="R33" s="25">
        <v>48.56</v>
      </c>
      <c r="S33" s="25">
        <v>0.01</v>
      </c>
      <c r="T33" s="25">
        <v>2138.48</v>
      </c>
      <c r="U33" s="25">
        <v>289.15999999999997</v>
      </c>
      <c r="V33" s="25">
        <v>1.16</v>
      </c>
      <c r="W33" s="25" t="s">
        <v>72</v>
      </c>
      <c r="X33" s="25">
        <v>78.01</v>
      </c>
      <c r="Y33" s="25">
        <v>70.8</v>
      </c>
      <c r="Z33" s="25">
        <v>0.28</v>
      </c>
      <c r="AA33" s="25">
        <v>101.95000000000002</v>
      </c>
      <c r="AB33" s="25">
        <v>0.32</v>
      </c>
      <c r="AC33" s="25">
        <v>1.22</v>
      </c>
      <c r="AD33" s="25" t="s">
        <v>72</v>
      </c>
      <c r="AE33" s="25">
        <v>34.08</v>
      </c>
      <c r="AF33" s="25">
        <v>1.34</v>
      </c>
      <c r="AG33" s="25" t="s">
        <v>72</v>
      </c>
      <c r="AH33" s="25">
        <v>517.98</v>
      </c>
      <c r="AI33" s="25">
        <v>307.8</v>
      </c>
      <c r="AJ33" s="25">
        <v>181.01999999999998</v>
      </c>
      <c r="AK33" s="25">
        <v>29.159999999999997</v>
      </c>
    </row>
    <row r="34" spans="1:37" s="26" customFormat="1" ht="22.5" customHeight="1">
      <c r="A34" s="74" t="s">
        <v>98</v>
      </c>
      <c r="B34" s="70">
        <v>17799.58</v>
      </c>
      <c r="C34" s="71">
        <v>4.838159634589156</v>
      </c>
      <c r="D34" s="25">
        <v>15948.06</v>
      </c>
      <c r="E34" s="25">
        <v>9257.28</v>
      </c>
      <c r="F34" s="25">
        <v>2230.2400000000002</v>
      </c>
      <c r="G34" s="25">
        <v>102.32</v>
      </c>
      <c r="H34" s="25">
        <v>648.68</v>
      </c>
      <c r="I34" s="25">
        <v>210.55999999999997</v>
      </c>
      <c r="J34" s="25">
        <v>2470.2200000000003</v>
      </c>
      <c r="K34" s="25">
        <v>679.77</v>
      </c>
      <c r="L34" s="25">
        <v>2915.49</v>
      </c>
      <c r="M34" s="25">
        <v>571.52</v>
      </c>
      <c r="N34" s="25">
        <v>490.81999999999994</v>
      </c>
      <c r="O34" s="25">
        <v>77.89</v>
      </c>
      <c r="P34" s="25">
        <v>2.81</v>
      </c>
      <c r="Q34" s="25">
        <v>1151.3799999999999</v>
      </c>
      <c r="R34" s="25">
        <v>162.97</v>
      </c>
      <c r="S34" s="25">
        <v>0.43000000000000005</v>
      </c>
      <c r="T34" s="25">
        <v>4804.48</v>
      </c>
      <c r="U34" s="25">
        <v>586.3</v>
      </c>
      <c r="V34" s="25">
        <v>33.82</v>
      </c>
      <c r="W34" s="25">
        <v>57.300000000000004</v>
      </c>
      <c r="X34" s="25">
        <v>106.38000000000001</v>
      </c>
      <c r="Y34" s="25">
        <v>142.66</v>
      </c>
      <c r="Z34" s="25">
        <v>0.13</v>
      </c>
      <c r="AA34" s="25">
        <v>169.89000000000001</v>
      </c>
      <c r="AB34" s="25">
        <v>0.08</v>
      </c>
      <c r="AC34" s="25">
        <v>16.839999999999996</v>
      </c>
      <c r="AD34" s="25" t="s">
        <v>72</v>
      </c>
      <c r="AE34" s="25">
        <v>52.09</v>
      </c>
      <c r="AF34" s="25">
        <v>7.02</v>
      </c>
      <c r="AG34" s="25">
        <v>0.09</v>
      </c>
      <c r="AH34" s="25">
        <v>1265.22</v>
      </c>
      <c r="AI34" s="25">
        <v>651.8199999999999</v>
      </c>
      <c r="AJ34" s="25">
        <v>438.52</v>
      </c>
      <c r="AK34" s="25">
        <v>174.88</v>
      </c>
    </row>
    <row r="35" spans="1:37" s="26" customFormat="1" ht="22.5" customHeight="1">
      <c r="A35" s="74" t="s">
        <v>99</v>
      </c>
      <c r="B35" s="70">
        <v>64190.04</v>
      </c>
      <c r="C35" s="71">
        <v>6.407381375487353</v>
      </c>
      <c r="D35" s="25">
        <v>60000.579999999994</v>
      </c>
      <c r="E35" s="25">
        <v>34378.69</v>
      </c>
      <c r="F35" s="25">
        <v>10901.19</v>
      </c>
      <c r="G35" s="25">
        <v>246.39000000000001</v>
      </c>
      <c r="H35" s="25">
        <v>2417.65</v>
      </c>
      <c r="I35" s="25">
        <v>433.15</v>
      </c>
      <c r="J35" s="25">
        <v>8546.89</v>
      </c>
      <c r="K35" s="25">
        <v>1965.06</v>
      </c>
      <c r="L35" s="25">
        <v>9868.36</v>
      </c>
      <c r="M35" s="25">
        <v>1112.86</v>
      </c>
      <c r="N35" s="25">
        <v>916.4800000000002</v>
      </c>
      <c r="O35" s="25">
        <v>190.32999999999998</v>
      </c>
      <c r="P35" s="25">
        <v>6.05</v>
      </c>
      <c r="Q35" s="25">
        <v>6308.089999999999</v>
      </c>
      <c r="R35" s="25">
        <v>816.72</v>
      </c>
      <c r="S35" s="25">
        <v>4.5600000000000005</v>
      </c>
      <c r="T35" s="25">
        <v>17379.66</v>
      </c>
      <c r="U35" s="25">
        <v>1176.93</v>
      </c>
      <c r="V35" s="25">
        <v>59.970000000000006</v>
      </c>
      <c r="W35" s="25">
        <v>21.980000000000004</v>
      </c>
      <c r="X35" s="25">
        <v>191.92000000000002</v>
      </c>
      <c r="Y35" s="25">
        <v>182.46</v>
      </c>
      <c r="Z35" s="25">
        <v>0.45</v>
      </c>
      <c r="AA35" s="25">
        <v>553.55</v>
      </c>
      <c r="AB35" s="25">
        <v>1.36</v>
      </c>
      <c r="AC35" s="25">
        <v>10.41</v>
      </c>
      <c r="AD35" s="25" t="s">
        <v>72</v>
      </c>
      <c r="AE35" s="25">
        <v>141.60000000000002</v>
      </c>
      <c r="AF35" s="25">
        <v>13.1</v>
      </c>
      <c r="AG35" s="25">
        <v>0.13</v>
      </c>
      <c r="AH35" s="25">
        <v>3012.53</v>
      </c>
      <c r="AI35" s="25">
        <v>1745.3600000000001</v>
      </c>
      <c r="AJ35" s="25">
        <v>1124.8</v>
      </c>
      <c r="AK35" s="25">
        <v>142.37</v>
      </c>
    </row>
    <row r="36" spans="1:37" s="26" customFormat="1" ht="22.5" customHeight="1">
      <c r="A36" s="74" t="s">
        <v>100</v>
      </c>
      <c r="B36" s="70">
        <v>36566.46</v>
      </c>
      <c r="C36" s="71">
        <v>4.977301520724908</v>
      </c>
      <c r="D36" s="25">
        <v>33398.380000000005</v>
      </c>
      <c r="E36" s="25">
        <v>19317.910000000003</v>
      </c>
      <c r="F36" s="25">
        <v>4845.59</v>
      </c>
      <c r="G36" s="25">
        <v>167.11</v>
      </c>
      <c r="H36" s="25">
        <v>1653.89</v>
      </c>
      <c r="I36" s="25">
        <v>236.51</v>
      </c>
      <c r="J36" s="25">
        <v>5497.82</v>
      </c>
      <c r="K36" s="25">
        <v>1401.09</v>
      </c>
      <c r="L36" s="25">
        <v>5515.9</v>
      </c>
      <c r="M36" s="25">
        <v>1063.72</v>
      </c>
      <c r="N36" s="25">
        <v>908.67</v>
      </c>
      <c r="O36" s="25">
        <v>152.35</v>
      </c>
      <c r="P36" s="25">
        <v>2.7</v>
      </c>
      <c r="Q36" s="25">
        <v>2290.2999999999997</v>
      </c>
      <c r="R36" s="25">
        <v>586.82</v>
      </c>
      <c r="S36" s="25">
        <v>1.28</v>
      </c>
      <c r="T36" s="25">
        <v>10138.35</v>
      </c>
      <c r="U36" s="25">
        <v>898.5600000000001</v>
      </c>
      <c r="V36" s="25">
        <v>18.45</v>
      </c>
      <c r="W36" s="25">
        <v>1.3299999999999998</v>
      </c>
      <c r="X36" s="25">
        <v>151.04</v>
      </c>
      <c r="Y36" s="25">
        <v>238.59999999999997</v>
      </c>
      <c r="Z36" s="25">
        <v>0.6900000000000001</v>
      </c>
      <c r="AA36" s="25">
        <v>355.40999999999997</v>
      </c>
      <c r="AB36" s="25">
        <v>0.7000000000000001</v>
      </c>
      <c r="AC36" s="25">
        <v>6.16</v>
      </c>
      <c r="AD36" s="25">
        <v>0.1</v>
      </c>
      <c r="AE36" s="25">
        <v>116.38</v>
      </c>
      <c r="AF36" s="25">
        <v>9.64</v>
      </c>
      <c r="AG36" s="25">
        <v>0.06</v>
      </c>
      <c r="AH36" s="25">
        <v>2269.52</v>
      </c>
      <c r="AI36" s="25">
        <v>1295.8300000000002</v>
      </c>
      <c r="AJ36" s="25">
        <v>851.0699999999999</v>
      </c>
      <c r="AK36" s="25">
        <v>122.62</v>
      </c>
    </row>
    <row r="37" spans="1:37" s="26" customFormat="1" ht="22.5" customHeight="1">
      <c r="A37" s="74" t="s">
        <v>101</v>
      </c>
      <c r="B37" s="70">
        <v>8831.23</v>
      </c>
      <c r="C37" s="71">
        <v>4.844618884124241</v>
      </c>
      <c r="D37" s="25">
        <v>7980.41</v>
      </c>
      <c r="E37" s="25">
        <v>4668.620000000001</v>
      </c>
      <c r="F37" s="25">
        <v>1231.76</v>
      </c>
      <c r="G37" s="25">
        <v>37.96</v>
      </c>
      <c r="H37" s="25">
        <v>301.03999999999996</v>
      </c>
      <c r="I37" s="25">
        <v>99.54</v>
      </c>
      <c r="J37" s="25">
        <v>1353.54</v>
      </c>
      <c r="K37" s="25">
        <v>383.84000000000003</v>
      </c>
      <c r="L37" s="25">
        <v>1260.9399999999998</v>
      </c>
      <c r="M37" s="25">
        <v>259.96</v>
      </c>
      <c r="N37" s="25">
        <v>202.95999999999998</v>
      </c>
      <c r="O37" s="25">
        <v>56.010000000000005</v>
      </c>
      <c r="P37" s="25">
        <v>0.9900000000000001</v>
      </c>
      <c r="Q37" s="25">
        <v>484.77</v>
      </c>
      <c r="R37" s="25">
        <v>137.13</v>
      </c>
      <c r="S37" s="25">
        <v>1.6800000000000002</v>
      </c>
      <c r="T37" s="25">
        <v>2428.25</v>
      </c>
      <c r="U37" s="25">
        <v>201.32</v>
      </c>
      <c r="V37" s="25">
        <v>21.11</v>
      </c>
      <c r="W37" s="25" t="s">
        <v>72</v>
      </c>
      <c r="X37" s="25">
        <v>22.119999999999997</v>
      </c>
      <c r="Y37" s="25">
        <v>40.44</v>
      </c>
      <c r="Z37" s="25">
        <v>0.2</v>
      </c>
      <c r="AA37" s="25">
        <v>106.24000000000001</v>
      </c>
      <c r="AB37" s="25">
        <v>0.55</v>
      </c>
      <c r="AC37" s="25">
        <v>0.060000000000000005</v>
      </c>
      <c r="AD37" s="25" t="s">
        <v>72</v>
      </c>
      <c r="AE37" s="25">
        <v>9.14</v>
      </c>
      <c r="AF37" s="25">
        <v>1.46</v>
      </c>
      <c r="AG37" s="25" t="s">
        <v>72</v>
      </c>
      <c r="AH37" s="25">
        <v>649.5</v>
      </c>
      <c r="AI37" s="25">
        <v>367.38</v>
      </c>
      <c r="AJ37" s="25">
        <v>241.62</v>
      </c>
      <c r="AK37" s="25">
        <v>40.50000000000001</v>
      </c>
    </row>
    <row r="38" spans="1:37" s="26" customFormat="1" ht="22.5" customHeight="1">
      <c r="A38" s="75" t="s">
        <v>102</v>
      </c>
      <c r="B38" s="70">
        <v>8407.349999999999</v>
      </c>
      <c r="C38" s="71">
        <v>3.5944176922583893</v>
      </c>
      <c r="D38" s="25">
        <v>7625.51</v>
      </c>
      <c r="E38" s="25">
        <v>4609.83</v>
      </c>
      <c r="F38" s="25">
        <v>1472.86</v>
      </c>
      <c r="G38" s="25">
        <v>31.89</v>
      </c>
      <c r="H38" s="25">
        <v>323.78</v>
      </c>
      <c r="I38" s="25">
        <v>67.32</v>
      </c>
      <c r="J38" s="25">
        <v>1182.41</v>
      </c>
      <c r="K38" s="25">
        <v>307.56</v>
      </c>
      <c r="L38" s="25">
        <v>1224.01</v>
      </c>
      <c r="M38" s="25">
        <v>217.79000000000002</v>
      </c>
      <c r="N38" s="25">
        <v>184.73999999999998</v>
      </c>
      <c r="O38" s="25">
        <v>31.94</v>
      </c>
      <c r="P38" s="25">
        <v>1.1099999999999999</v>
      </c>
      <c r="Q38" s="25">
        <v>320.14</v>
      </c>
      <c r="R38" s="25">
        <v>53.04999999999999</v>
      </c>
      <c r="S38" s="25">
        <v>0.17</v>
      </c>
      <c r="T38" s="25">
        <v>2424.5299999999997</v>
      </c>
      <c r="U38" s="25">
        <v>226.16000000000003</v>
      </c>
      <c r="V38" s="25">
        <v>2.0500000000000003</v>
      </c>
      <c r="W38" s="25">
        <v>0.61</v>
      </c>
      <c r="X38" s="25">
        <v>24.47</v>
      </c>
      <c r="Y38" s="25">
        <v>50.970000000000006</v>
      </c>
      <c r="Z38" s="25">
        <v>0.34</v>
      </c>
      <c r="AA38" s="25">
        <v>103.62</v>
      </c>
      <c r="AB38" s="25">
        <v>0.44</v>
      </c>
      <c r="AC38" s="25">
        <v>11.54</v>
      </c>
      <c r="AD38" s="25">
        <v>0.06</v>
      </c>
      <c r="AE38" s="25">
        <v>29.71</v>
      </c>
      <c r="AF38" s="25">
        <v>2.33</v>
      </c>
      <c r="AG38" s="25">
        <v>0.02</v>
      </c>
      <c r="AH38" s="25">
        <v>555.6800000000001</v>
      </c>
      <c r="AI38" s="25">
        <v>321.8</v>
      </c>
      <c r="AJ38" s="25">
        <v>200.54</v>
      </c>
      <c r="AK38" s="25">
        <v>33.339999999999996</v>
      </c>
    </row>
    <row r="39" spans="1:37" s="26" customFormat="1" ht="22.5" customHeight="1">
      <c r="A39" s="74" t="s">
        <v>103</v>
      </c>
      <c r="B39" s="70">
        <v>3983.94</v>
      </c>
      <c r="C39" s="71">
        <v>2.924505391733878</v>
      </c>
      <c r="D39" s="25">
        <v>3422.8700000000003</v>
      </c>
      <c r="E39" s="25">
        <v>2021.6799999999998</v>
      </c>
      <c r="F39" s="25">
        <v>319.62</v>
      </c>
      <c r="G39" s="25">
        <v>13.32</v>
      </c>
      <c r="H39" s="25">
        <v>113.03999999999999</v>
      </c>
      <c r="I39" s="25">
        <v>36.44</v>
      </c>
      <c r="J39" s="25">
        <v>652.92</v>
      </c>
      <c r="K39" s="25">
        <v>283.78</v>
      </c>
      <c r="L39" s="25">
        <v>602.5600000000001</v>
      </c>
      <c r="M39" s="25">
        <v>112.61</v>
      </c>
      <c r="N39" s="25">
        <v>83.66999999999999</v>
      </c>
      <c r="O39" s="25">
        <v>24.289999999999996</v>
      </c>
      <c r="P39" s="25">
        <v>4.65</v>
      </c>
      <c r="Q39" s="25">
        <v>104.60999999999999</v>
      </c>
      <c r="R39" s="25">
        <v>45</v>
      </c>
      <c r="S39" s="25">
        <v>0.14</v>
      </c>
      <c r="T39" s="25">
        <v>1138.83</v>
      </c>
      <c r="U39" s="25">
        <v>188.42000000000002</v>
      </c>
      <c r="V39" s="25">
        <v>8.23</v>
      </c>
      <c r="W39" s="25">
        <v>1.43</v>
      </c>
      <c r="X39" s="25">
        <v>30.13</v>
      </c>
      <c r="Y39" s="25">
        <v>60.2</v>
      </c>
      <c r="Z39" s="25">
        <v>0.13</v>
      </c>
      <c r="AA39" s="25">
        <v>73.03999999999999</v>
      </c>
      <c r="AB39" s="25">
        <v>0.09</v>
      </c>
      <c r="AC39" s="25">
        <v>1.32</v>
      </c>
      <c r="AD39" s="25" t="s">
        <v>72</v>
      </c>
      <c r="AE39" s="25">
        <v>8.74</v>
      </c>
      <c r="AF39" s="25">
        <v>5.11</v>
      </c>
      <c r="AG39" s="25" t="s">
        <v>72</v>
      </c>
      <c r="AH39" s="25">
        <v>372.65</v>
      </c>
      <c r="AI39" s="25">
        <v>180.57</v>
      </c>
      <c r="AJ39" s="25">
        <v>178.02</v>
      </c>
      <c r="AK39" s="25">
        <v>14.059999999999999</v>
      </c>
    </row>
    <row r="40" spans="1:37" s="26" customFormat="1" ht="22.5" customHeight="1">
      <c r="A40" s="74" t="s">
        <v>104</v>
      </c>
      <c r="B40" s="70">
        <v>5807.76</v>
      </c>
      <c r="C40" s="71">
        <v>4.002879537554849</v>
      </c>
      <c r="D40" s="25">
        <v>5028.28</v>
      </c>
      <c r="E40" s="25">
        <v>2923.16</v>
      </c>
      <c r="F40" s="25">
        <v>552.94</v>
      </c>
      <c r="G40" s="25">
        <v>15.65</v>
      </c>
      <c r="H40" s="25">
        <v>173.3</v>
      </c>
      <c r="I40" s="25">
        <v>56.68000000000001</v>
      </c>
      <c r="J40" s="25">
        <v>952.1800000000001</v>
      </c>
      <c r="K40" s="25">
        <v>223.19</v>
      </c>
      <c r="L40" s="25">
        <v>949.22</v>
      </c>
      <c r="M40" s="25">
        <v>225.06</v>
      </c>
      <c r="N40" s="25">
        <v>186.77999999999997</v>
      </c>
      <c r="O40" s="25">
        <v>36.34</v>
      </c>
      <c r="P40" s="25">
        <v>1.9400000000000002</v>
      </c>
      <c r="Q40" s="25">
        <v>162.51999999999998</v>
      </c>
      <c r="R40" s="25">
        <v>95.55</v>
      </c>
      <c r="S40" s="25">
        <v>0.15000000000000002</v>
      </c>
      <c r="T40" s="25">
        <v>1621.8400000000001</v>
      </c>
      <c r="U40" s="25">
        <v>288.5</v>
      </c>
      <c r="V40" s="25">
        <v>0.37</v>
      </c>
      <c r="W40" s="25">
        <v>4.3100000000000005</v>
      </c>
      <c r="X40" s="25">
        <v>52.239999999999995</v>
      </c>
      <c r="Y40" s="25">
        <v>87.68</v>
      </c>
      <c r="Z40" s="25">
        <v>0.21000000000000002</v>
      </c>
      <c r="AA40" s="25">
        <v>113.08999999999999</v>
      </c>
      <c r="AB40" s="25">
        <v>0.24</v>
      </c>
      <c r="AC40" s="25">
        <v>1.21</v>
      </c>
      <c r="AD40" s="25" t="s">
        <v>72</v>
      </c>
      <c r="AE40" s="25">
        <v>27.740000000000002</v>
      </c>
      <c r="AF40" s="25">
        <v>1.38</v>
      </c>
      <c r="AG40" s="25">
        <v>0.03</v>
      </c>
      <c r="AH40" s="25">
        <v>490.9800000000001</v>
      </c>
      <c r="AI40" s="25">
        <v>288.79999999999995</v>
      </c>
      <c r="AJ40" s="25">
        <v>174.85000000000002</v>
      </c>
      <c r="AK40" s="25">
        <v>27.33</v>
      </c>
    </row>
    <row r="41" spans="1:37" s="26" customFormat="1" ht="22.5" customHeight="1">
      <c r="A41" s="74" t="s">
        <v>105</v>
      </c>
      <c r="B41" s="70">
        <v>13124.27</v>
      </c>
      <c r="C41" s="71">
        <v>4.013025929016778</v>
      </c>
      <c r="D41" s="25">
        <v>11496.75</v>
      </c>
      <c r="E41" s="25">
        <v>6494.990000000001</v>
      </c>
      <c r="F41" s="25">
        <v>1284.96</v>
      </c>
      <c r="G41" s="25">
        <v>34.26</v>
      </c>
      <c r="H41" s="25">
        <v>367.04999999999995</v>
      </c>
      <c r="I41" s="25">
        <v>66.94999999999999</v>
      </c>
      <c r="J41" s="25">
        <v>2065.73</v>
      </c>
      <c r="K41" s="25">
        <v>736.43</v>
      </c>
      <c r="L41" s="25">
        <v>1939.6100000000001</v>
      </c>
      <c r="M41" s="25">
        <v>433.49</v>
      </c>
      <c r="N41" s="25">
        <v>380.62</v>
      </c>
      <c r="O41" s="25">
        <v>48.13</v>
      </c>
      <c r="P41" s="25">
        <v>4.74</v>
      </c>
      <c r="Q41" s="25">
        <v>674.56</v>
      </c>
      <c r="R41" s="25">
        <v>252.29000000000002</v>
      </c>
      <c r="S41" s="25">
        <v>0.33</v>
      </c>
      <c r="T41" s="25">
        <v>3641.09</v>
      </c>
      <c r="U41" s="25">
        <v>635.1700000000001</v>
      </c>
      <c r="V41" s="25">
        <v>7.5</v>
      </c>
      <c r="W41" s="25">
        <v>0.65</v>
      </c>
      <c r="X41" s="25">
        <v>44.95</v>
      </c>
      <c r="Y41" s="25">
        <v>177.23</v>
      </c>
      <c r="Z41" s="25">
        <v>0.08</v>
      </c>
      <c r="AA41" s="25">
        <v>297.92</v>
      </c>
      <c r="AB41" s="25">
        <v>0.27</v>
      </c>
      <c r="AC41" s="25">
        <v>8.93</v>
      </c>
      <c r="AD41" s="25">
        <v>0.02</v>
      </c>
      <c r="AE41" s="25">
        <v>93.92999999999999</v>
      </c>
      <c r="AF41" s="25">
        <v>3.69</v>
      </c>
      <c r="AG41" s="25" t="s">
        <v>72</v>
      </c>
      <c r="AH41" s="25">
        <v>992.3499999999999</v>
      </c>
      <c r="AI41" s="25">
        <v>563.76</v>
      </c>
      <c r="AJ41" s="25">
        <v>387.53999999999996</v>
      </c>
      <c r="AK41" s="25">
        <v>41.05</v>
      </c>
    </row>
    <row r="42" spans="1:37" s="26" customFormat="1" ht="22.5" customHeight="1">
      <c r="A42" s="74" t="s">
        <v>106</v>
      </c>
      <c r="B42" s="70">
        <v>19704.38</v>
      </c>
      <c r="C42" s="71">
        <v>2.8098951050410603</v>
      </c>
      <c r="D42" s="25">
        <v>17645.83</v>
      </c>
      <c r="E42" s="25">
        <v>10020.7</v>
      </c>
      <c r="F42" s="25">
        <v>2087.23</v>
      </c>
      <c r="G42" s="25">
        <v>75.2</v>
      </c>
      <c r="H42" s="25">
        <v>628.6</v>
      </c>
      <c r="I42" s="25">
        <v>139.08</v>
      </c>
      <c r="J42" s="25">
        <v>2948.3700000000003</v>
      </c>
      <c r="K42" s="25">
        <v>1082.9499999999998</v>
      </c>
      <c r="L42" s="25">
        <v>3059.2699999999995</v>
      </c>
      <c r="M42" s="25">
        <v>720.99</v>
      </c>
      <c r="N42" s="25">
        <v>600.54</v>
      </c>
      <c r="O42" s="25">
        <v>102.60000000000001</v>
      </c>
      <c r="P42" s="25">
        <v>17.85</v>
      </c>
      <c r="Q42" s="25">
        <v>1099.88</v>
      </c>
      <c r="R42" s="25">
        <v>288.03000000000003</v>
      </c>
      <c r="S42" s="25">
        <v>0.49000000000000005</v>
      </c>
      <c r="T42" s="25">
        <v>5515.74</v>
      </c>
      <c r="U42" s="25">
        <v>755.13</v>
      </c>
      <c r="V42" s="25">
        <v>20.79</v>
      </c>
      <c r="W42" s="25">
        <v>9.92</v>
      </c>
      <c r="X42" s="25">
        <v>71.64</v>
      </c>
      <c r="Y42" s="25">
        <v>235.27000000000004</v>
      </c>
      <c r="Z42" s="25">
        <v>0.48</v>
      </c>
      <c r="AA42" s="25">
        <v>322.57000000000005</v>
      </c>
      <c r="AB42" s="25">
        <v>0.67</v>
      </c>
      <c r="AC42" s="25">
        <v>1.73</v>
      </c>
      <c r="AD42" s="25" t="s">
        <v>72</v>
      </c>
      <c r="AE42" s="25">
        <v>78.25999999999999</v>
      </c>
      <c r="AF42" s="25">
        <v>13.79</v>
      </c>
      <c r="AG42" s="25">
        <v>0.01</v>
      </c>
      <c r="AH42" s="25">
        <v>1303.42</v>
      </c>
      <c r="AI42" s="25">
        <v>645.8599999999999</v>
      </c>
      <c r="AJ42" s="25">
        <v>508.58000000000004</v>
      </c>
      <c r="AK42" s="25">
        <v>148.98</v>
      </c>
    </row>
    <row r="43" spans="1:37" s="26" customFormat="1" ht="22.5" customHeight="1">
      <c r="A43" s="74" t="s">
        <v>107</v>
      </c>
      <c r="B43" s="70">
        <v>9879.810000000001</v>
      </c>
      <c r="C43" s="71">
        <v>4.69127665413811</v>
      </c>
      <c r="D43" s="25">
        <v>8691.96</v>
      </c>
      <c r="E43" s="25">
        <v>5074.35</v>
      </c>
      <c r="F43" s="25">
        <v>1047.12</v>
      </c>
      <c r="G43" s="25">
        <v>25.35</v>
      </c>
      <c r="H43" s="25">
        <v>238.17000000000002</v>
      </c>
      <c r="I43" s="25">
        <v>89.39</v>
      </c>
      <c r="J43" s="25">
        <v>1755.57</v>
      </c>
      <c r="K43" s="25">
        <v>474.09</v>
      </c>
      <c r="L43" s="25">
        <v>1444.66</v>
      </c>
      <c r="M43" s="25">
        <v>274.15</v>
      </c>
      <c r="N43" s="25">
        <v>244.47000000000003</v>
      </c>
      <c r="O43" s="25">
        <v>28.58</v>
      </c>
      <c r="P43" s="25">
        <v>1.1</v>
      </c>
      <c r="Q43" s="25">
        <v>322.73</v>
      </c>
      <c r="R43" s="25">
        <v>130.29</v>
      </c>
      <c r="S43" s="25">
        <v>0.2</v>
      </c>
      <c r="T43" s="25">
        <v>2890.24</v>
      </c>
      <c r="U43" s="25">
        <v>407.4</v>
      </c>
      <c r="V43" s="25">
        <v>2.83</v>
      </c>
      <c r="W43" s="25">
        <v>12.16</v>
      </c>
      <c r="X43" s="25">
        <v>69.83</v>
      </c>
      <c r="Y43" s="25">
        <v>87.94999999999999</v>
      </c>
      <c r="Z43" s="25">
        <v>0.11</v>
      </c>
      <c r="AA43" s="25">
        <v>154.09</v>
      </c>
      <c r="AB43" s="25">
        <v>0.8500000000000001</v>
      </c>
      <c r="AC43" s="25">
        <v>6.69</v>
      </c>
      <c r="AD43" s="25">
        <v>0.02</v>
      </c>
      <c r="AE43" s="25">
        <v>70.72</v>
      </c>
      <c r="AF43" s="25">
        <v>2.1300000000000003</v>
      </c>
      <c r="AG43" s="25">
        <v>0.02</v>
      </c>
      <c r="AH43" s="25">
        <v>780.45</v>
      </c>
      <c r="AI43" s="25">
        <v>377.90999999999997</v>
      </c>
      <c r="AJ43" s="25">
        <v>289.18</v>
      </c>
      <c r="AK43" s="25">
        <v>113.36</v>
      </c>
    </row>
    <row r="44" spans="1:37" s="26" customFormat="1" ht="22.5" customHeight="1">
      <c r="A44" s="69" t="s">
        <v>108</v>
      </c>
      <c r="B44" s="70">
        <v>6036.36</v>
      </c>
      <c r="C44" s="71">
        <v>3.3998643343131407</v>
      </c>
      <c r="D44" s="25">
        <v>5330.7300000000005</v>
      </c>
      <c r="E44" s="25">
        <v>3191.76</v>
      </c>
      <c r="F44" s="25">
        <v>884.39</v>
      </c>
      <c r="G44" s="25">
        <v>22.1</v>
      </c>
      <c r="H44" s="25">
        <v>135.02999999999997</v>
      </c>
      <c r="I44" s="25">
        <v>83.39</v>
      </c>
      <c r="J44" s="25">
        <v>869.78</v>
      </c>
      <c r="K44" s="25">
        <v>385.53999999999996</v>
      </c>
      <c r="L44" s="25">
        <v>811.53</v>
      </c>
      <c r="M44" s="25">
        <v>132.73</v>
      </c>
      <c r="N44" s="25">
        <v>119.17999999999999</v>
      </c>
      <c r="O44" s="25">
        <v>11.86</v>
      </c>
      <c r="P44" s="25">
        <v>1.6900000000000002</v>
      </c>
      <c r="Q44" s="25">
        <v>227.41</v>
      </c>
      <c r="R44" s="25">
        <v>13.190000000000001</v>
      </c>
      <c r="S44" s="25">
        <v>0.21000000000000002</v>
      </c>
      <c r="T44" s="25">
        <v>1765.43</v>
      </c>
      <c r="U44" s="25">
        <v>204.58999999999997</v>
      </c>
      <c r="V44" s="25" t="s">
        <v>72</v>
      </c>
      <c r="W44" s="25" t="s">
        <v>72</v>
      </c>
      <c r="X44" s="25">
        <v>15.14</v>
      </c>
      <c r="Y44" s="25">
        <v>34.22</v>
      </c>
      <c r="Z44" s="25">
        <v>0.01</v>
      </c>
      <c r="AA44" s="25">
        <v>137.3</v>
      </c>
      <c r="AB44" s="25">
        <v>0.34</v>
      </c>
      <c r="AC44" s="25" t="s">
        <v>72</v>
      </c>
      <c r="AD44" s="25" t="s">
        <v>72</v>
      </c>
      <c r="AE44" s="25">
        <v>15.830000000000002</v>
      </c>
      <c r="AF44" s="25">
        <v>1.75</v>
      </c>
      <c r="AG44" s="25" t="s">
        <v>72</v>
      </c>
      <c r="AH44" s="25">
        <v>501.03999999999996</v>
      </c>
      <c r="AI44" s="25">
        <v>205.7</v>
      </c>
      <c r="AJ44" s="25">
        <v>232.01999999999998</v>
      </c>
      <c r="AK44" s="25">
        <v>63.32</v>
      </c>
    </row>
    <row r="45" spans="1:37" s="27" customFormat="1" ht="22.5" customHeight="1">
      <c r="A45" s="72" t="s">
        <v>109</v>
      </c>
      <c r="B45" s="70">
        <v>6833.64</v>
      </c>
      <c r="C45" s="71">
        <v>4.464990002384761</v>
      </c>
      <c r="D45" s="25">
        <v>6070.39</v>
      </c>
      <c r="E45" s="25">
        <v>3462.2999999999997</v>
      </c>
      <c r="F45" s="25">
        <v>753.33</v>
      </c>
      <c r="G45" s="25">
        <v>30.34</v>
      </c>
      <c r="H45" s="25">
        <v>95.22000000000001</v>
      </c>
      <c r="I45" s="25">
        <v>41.4</v>
      </c>
      <c r="J45" s="25">
        <v>1071.68</v>
      </c>
      <c r="K45" s="25">
        <v>435.22</v>
      </c>
      <c r="L45" s="25">
        <v>1035.1100000000001</v>
      </c>
      <c r="M45" s="25">
        <v>249.19</v>
      </c>
      <c r="N45" s="25">
        <v>227.17000000000002</v>
      </c>
      <c r="O45" s="25">
        <v>19.529999999999998</v>
      </c>
      <c r="P45" s="25">
        <v>2.4899999999999998</v>
      </c>
      <c r="Q45" s="25">
        <v>263.56</v>
      </c>
      <c r="R45" s="25">
        <v>92.85000000000001</v>
      </c>
      <c r="S45" s="25" t="s">
        <v>72</v>
      </c>
      <c r="T45" s="25">
        <v>2002.4899999999998</v>
      </c>
      <c r="U45" s="25">
        <v>213.45999999999998</v>
      </c>
      <c r="V45" s="25">
        <v>1.3499999999999999</v>
      </c>
      <c r="W45" s="25">
        <v>11.389999999999999</v>
      </c>
      <c r="X45" s="25">
        <v>28.73</v>
      </c>
      <c r="Y45" s="25">
        <v>50.089999999999996</v>
      </c>
      <c r="Z45" s="25">
        <v>0.02</v>
      </c>
      <c r="AA45" s="25">
        <v>104.18</v>
      </c>
      <c r="AB45" s="25">
        <v>0.26</v>
      </c>
      <c r="AC45" s="25">
        <v>0.31000000000000005</v>
      </c>
      <c r="AD45" s="25" t="s">
        <v>72</v>
      </c>
      <c r="AE45" s="25">
        <v>14.14</v>
      </c>
      <c r="AF45" s="25">
        <v>2.96</v>
      </c>
      <c r="AG45" s="25">
        <v>0.03</v>
      </c>
      <c r="AH45" s="25">
        <v>549.7900000000001</v>
      </c>
      <c r="AI45" s="25">
        <v>289.03</v>
      </c>
      <c r="AJ45" s="25">
        <v>220.64999999999998</v>
      </c>
      <c r="AK45" s="25">
        <v>40.11</v>
      </c>
    </row>
    <row r="46" spans="1:37" s="27" customFormat="1" ht="22.5" customHeight="1">
      <c r="A46" s="69" t="s">
        <v>110</v>
      </c>
      <c r="B46" s="70">
        <v>10951.93</v>
      </c>
      <c r="C46" s="71">
        <v>3.7550826294389106</v>
      </c>
      <c r="D46" s="25">
        <v>9694.060000000001</v>
      </c>
      <c r="E46" s="25">
        <v>5592.2699999999995</v>
      </c>
      <c r="F46" s="25">
        <v>1381.1499999999999</v>
      </c>
      <c r="G46" s="25">
        <v>40.809999999999995</v>
      </c>
      <c r="H46" s="25">
        <v>300.39</v>
      </c>
      <c r="I46" s="25">
        <v>45.879999999999995</v>
      </c>
      <c r="J46" s="25">
        <v>1645.03</v>
      </c>
      <c r="K46" s="25">
        <v>493.59</v>
      </c>
      <c r="L46" s="25">
        <v>1685.42</v>
      </c>
      <c r="M46" s="25">
        <v>336.21</v>
      </c>
      <c r="N46" s="25">
        <v>282.03000000000003</v>
      </c>
      <c r="O46" s="25">
        <v>52.15</v>
      </c>
      <c r="P46" s="25">
        <v>2.0300000000000002</v>
      </c>
      <c r="Q46" s="25">
        <v>489.01</v>
      </c>
      <c r="R46" s="25">
        <v>171.12</v>
      </c>
      <c r="S46" s="25">
        <v>0.18000000000000002</v>
      </c>
      <c r="T46" s="25">
        <v>3105.2700000000004</v>
      </c>
      <c r="U46" s="25">
        <v>517.87</v>
      </c>
      <c r="V46" s="25">
        <v>3.5599999999999996</v>
      </c>
      <c r="W46" s="25">
        <v>6.92</v>
      </c>
      <c r="X46" s="25">
        <v>46.48</v>
      </c>
      <c r="Y46" s="25">
        <v>114.32000000000001</v>
      </c>
      <c r="Z46" s="25">
        <v>0.14</v>
      </c>
      <c r="AA46" s="25">
        <v>284.68</v>
      </c>
      <c r="AB46" s="25">
        <v>0.31000000000000005</v>
      </c>
      <c r="AC46" s="25" t="s">
        <v>72</v>
      </c>
      <c r="AD46" s="25" t="s">
        <v>72</v>
      </c>
      <c r="AE46" s="25">
        <v>54.42</v>
      </c>
      <c r="AF46" s="25">
        <v>7.02</v>
      </c>
      <c r="AG46" s="25">
        <v>0.02</v>
      </c>
      <c r="AH46" s="25">
        <v>740</v>
      </c>
      <c r="AI46" s="25">
        <v>364</v>
      </c>
      <c r="AJ46" s="25">
        <v>306.2</v>
      </c>
      <c r="AK46" s="25">
        <v>69.8</v>
      </c>
    </row>
    <row r="47" spans="1:37" s="27" customFormat="1" ht="22.5" customHeight="1">
      <c r="A47" s="69" t="s">
        <v>111</v>
      </c>
      <c r="B47" s="70">
        <v>4899.19</v>
      </c>
      <c r="C47" s="71">
        <v>1.7051930123208159</v>
      </c>
      <c r="D47" s="25">
        <v>4178.33</v>
      </c>
      <c r="E47" s="25">
        <v>2458.86</v>
      </c>
      <c r="F47" s="25">
        <v>584.11</v>
      </c>
      <c r="G47" s="25">
        <v>8.73</v>
      </c>
      <c r="H47" s="25">
        <v>86.11</v>
      </c>
      <c r="I47" s="25">
        <v>43.4</v>
      </c>
      <c r="J47" s="25">
        <v>740.27</v>
      </c>
      <c r="K47" s="25">
        <v>248.07999999999998</v>
      </c>
      <c r="L47" s="25">
        <v>748.16</v>
      </c>
      <c r="M47" s="25">
        <v>140.15</v>
      </c>
      <c r="N47" s="25">
        <v>111.15000000000002</v>
      </c>
      <c r="O47" s="25">
        <v>27.74</v>
      </c>
      <c r="P47" s="25">
        <v>1.26</v>
      </c>
      <c r="Q47" s="25">
        <v>141.32</v>
      </c>
      <c r="R47" s="25">
        <v>70.78</v>
      </c>
      <c r="S47" s="25">
        <v>0.11</v>
      </c>
      <c r="T47" s="25">
        <v>1367.11</v>
      </c>
      <c r="U47" s="25">
        <v>231.8</v>
      </c>
      <c r="V47" s="25">
        <v>3.2700000000000005</v>
      </c>
      <c r="W47" s="25" t="s">
        <v>72</v>
      </c>
      <c r="X47" s="25">
        <v>32.510000000000005</v>
      </c>
      <c r="Y47" s="25">
        <v>36.620000000000005</v>
      </c>
      <c r="Z47" s="25">
        <v>0.02</v>
      </c>
      <c r="AA47" s="25">
        <v>138.05</v>
      </c>
      <c r="AB47" s="25">
        <v>0.01</v>
      </c>
      <c r="AC47" s="25">
        <v>12.79</v>
      </c>
      <c r="AD47" s="25" t="s">
        <v>72</v>
      </c>
      <c r="AE47" s="25">
        <v>7.18</v>
      </c>
      <c r="AF47" s="25">
        <v>1.35</v>
      </c>
      <c r="AG47" s="25" t="s">
        <v>72</v>
      </c>
      <c r="AH47" s="25">
        <v>489.05999999999995</v>
      </c>
      <c r="AI47" s="25">
        <v>238.55</v>
      </c>
      <c r="AJ47" s="25">
        <v>132.73</v>
      </c>
      <c r="AK47" s="25">
        <v>117.78</v>
      </c>
    </row>
    <row r="48" spans="1:37" s="27" customFormat="1" ht="22.5" customHeight="1">
      <c r="A48" s="69" t="s">
        <v>112</v>
      </c>
      <c r="B48" s="70">
        <v>31106.96</v>
      </c>
      <c r="C48" s="71">
        <v>5.09733011152016</v>
      </c>
      <c r="D48" s="25">
        <v>27833.37</v>
      </c>
      <c r="E48" s="25">
        <v>15756.35</v>
      </c>
      <c r="F48" s="25">
        <v>4140.540000000001</v>
      </c>
      <c r="G48" s="25">
        <v>77.34</v>
      </c>
      <c r="H48" s="25">
        <v>703.1800000000001</v>
      </c>
      <c r="I48" s="25">
        <v>187.76</v>
      </c>
      <c r="J48" s="25">
        <v>4663.17</v>
      </c>
      <c r="K48" s="25">
        <v>1690.66</v>
      </c>
      <c r="L48" s="25">
        <v>4293.7</v>
      </c>
      <c r="M48" s="25">
        <v>604.1500000000001</v>
      </c>
      <c r="N48" s="25">
        <v>520.05</v>
      </c>
      <c r="O48" s="25">
        <v>80.39</v>
      </c>
      <c r="P48" s="25">
        <v>3.71</v>
      </c>
      <c r="Q48" s="25">
        <v>2286.58</v>
      </c>
      <c r="R48" s="25">
        <v>563.3299999999999</v>
      </c>
      <c r="S48" s="25">
        <v>0.36</v>
      </c>
      <c r="T48" s="25">
        <v>8622.599999999999</v>
      </c>
      <c r="U48" s="25">
        <v>1058.88</v>
      </c>
      <c r="V48" s="25">
        <v>26.080000000000002</v>
      </c>
      <c r="W48" s="25">
        <v>11.11</v>
      </c>
      <c r="X48" s="25">
        <v>90.02999999999999</v>
      </c>
      <c r="Y48" s="25">
        <v>247.23</v>
      </c>
      <c r="Z48" s="25">
        <v>0.46</v>
      </c>
      <c r="AA48" s="25">
        <v>545.1800000000001</v>
      </c>
      <c r="AB48" s="25">
        <v>0.97</v>
      </c>
      <c r="AC48" s="25">
        <v>19.450000000000003</v>
      </c>
      <c r="AD48" s="25" t="s">
        <v>72</v>
      </c>
      <c r="AE48" s="25">
        <v>108.49</v>
      </c>
      <c r="AF48" s="25">
        <v>9.72</v>
      </c>
      <c r="AG48" s="25">
        <v>0.16</v>
      </c>
      <c r="AH48" s="25">
        <v>2214.71</v>
      </c>
      <c r="AI48" s="25">
        <v>1142.52</v>
      </c>
      <c r="AJ48" s="25">
        <v>839.8000000000001</v>
      </c>
      <c r="AK48" s="25">
        <v>232.39</v>
      </c>
    </row>
    <row r="49" spans="1:37" s="27" customFormat="1" ht="22.5" customHeight="1">
      <c r="A49" s="69" t="s">
        <v>113</v>
      </c>
      <c r="B49" s="70">
        <v>5113.84</v>
      </c>
      <c r="C49" s="71">
        <v>2.3830736304284006</v>
      </c>
      <c r="D49" s="25">
        <v>4480.66</v>
      </c>
      <c r="E49" s="25">
        <v>2533.76</v>
      </c>
      <c r="F49" s="25">
        <v>448.5899999999999</v>
      </c>
      <c r="G49" s="25">
        <v>9.57</v>
      </c>
      <c r="H49" s="25">
        <v>67.13000000000001</v>
      </c>
      <c r="I49" s="25">
        <v>32.31</v>
      </c>
      <c r="J49" s="25">
        <v>927.98</v>
      </c>
      <c r="K49" s="25">
        <v>407.8299999999999</v>
      </c>
      <c r="L49" s="25">
        <v>640.35</v>
      </c>
      <c r="M49" s="25">
        <v>123.88000000000001</v>
      </c>
      <c r="N49" s="25">
        <v>105.72</v>
      </c>
      <c r="O49" s="25">
        <v>16.37</v>
      </c>
      <c r="P49" s="25">
        <v>1.79</v>
      </c>
      <c r="Q49" s="25">
        <v>191.96</v>
      </c>
      <c r="R49" s="25">
        <v>51.71999999999999</v>
      </c>
      <c r="S49" s="25">
        <v>0.26</v>
      </c>
      <c r="T49" s="25">
        <v>1579.08</v>
      </c>
      <c r="U49" s="25">
        <v>225.69</v>
      </c>
      <c r="V49" s="25">
        <v>1.13</v>
      </c>
      <c r="W49" s="25" t="s">
        <v>72</v>
      </c>
      <c r="X49" s="25">
        <v>34.06</v>
      </c>
      <c r="Y49" s="25">
        <v>48.89</v>
      </c>
      <c r="Z49" s="25">
        <v>0.05</v>
      </c>
      <c r="AA49" s="25">
        <v>124.92</v>
      </c>
      <c r="AB49" s="25">
        <v>0.13</v>
      </c>
      <c r="AC49" s="25">
        <v>4.21</v>
      </c>
      <c r="AD49" s="25" t="s">
        <v>72</v>
      </c>
      <c r="AE49" s="25">
        <v>9.99</v>
      </c>
      <c r="AF49" s="25">
        <v>2.1900000000000004</v>
      </c>
      <c r="AG49" s="25">
        <v>0.12000000000000001</v>
      </c>
      <c r="AH49" s="25">
        <v>407.49</v>
      </c>
      <c r="AI49" s="25">
        <v>198.49999999999997</v>
      </c>
      <c r="AJ49" s="25">
        <v>159.74</v>
      </c>
      <c r="AK49" s="25">
        <v>49.25</v>
      </c>
    </row>
    <row r="50" spans="1:37" s="27" customFormat="1" ht="22.5" customHeight="1">
      <c r="A50" s="69" t="s">
        <v>114</v>
      </c>
      <c r="B50" s="70">
        <v>10112.07</v>
      </c>
      <c r="C50" s="71">
        <v>2.1254097814297213</v>
      </c>
      <c r="D50" s="25">
        <v>8842.27</v>
      </c>
      <c r="E50" s="25">
        <v>5009.110000000001</v>
      </c>
      <c r="F50" s="25">
        <v>1195.2</v>
      </c>
      <c r="G50" s="25">
        <v>13.540000000000001</v>
      </c>
      <c r="H50" s="25">
        <v>219.39999999999998</v>
      </c>
      <c r="I50" s="25">
        <v>68.9</v>
      </c>
      <c r="J50" s="25">
        <v>1614.08</v>
      </c>
      <c r="K50" s="25">
        <v>803.66</v>
      </c>
      <c r="L50" s="25">
        <v>1094.33</v>
      </c>
      <c r="M50" s="25">
        <v>301.24</v>
      </c>
      <c r="N50" s="25">
        <v>273.83</v>
      </c>
      <c r="O50" s="25">
        <v>24.36</v>
      </c>
      <c r="P50" s="25">
        <v>3.05</v>
      </c>
      <c r="Q50" s="25">
        <v>307.9</v>
      </c>
      <c r="R50" s="25">
        <v>144.95999999999998</v>
      </c>
      <c r="S50" s="25">
        <v>0.08</v>
      </c>
      <c r="T50" s="25">
        <v>3078.98</v>
      </c>
      <c r="U50" s="25">
        <v>550.54</v>
      </c>
      <c r="V50" s="25">
        <v>13.330000000000002</v>
      </c>
      <c r="W50" s="25">
        <v>2.8499999999999996</v>
      </c>
      <c r="X50" s="25">
        <v>63.419999999999995</v>
      </c>
      <c r="Y50" s="25">
        <v>139</v>
      </c>
      <c r="Z50" s="25">
        <v>0.08</v>
      </c>
      <c r="AA50" s="25">
        <v>282.69</v>
      </c>
      <c r="AB50" s="25">
        <v>0.43</v>
      </c>
      <c r="AC50" s="25" t="s">
        <v>72</v>
      </c>
      <c r="AD50" s="25" t="s">
        <v>72</v>
      </c>
      <c r="AE50" s="25">
        <v>46.49</v>
      </c>
      <c r="AF50" s="25">
        <v>2.25</v>
      </c>
      <c r="AG50" s="25" t="s">
        <v>72</v>
      </c>
      <c r="AH50" s="25">
        <v>719.26</v>
      </c>
      <c r="AI50" s="25">
        <v>372.68</v>
      </c>
      <c r="AJ50" s="25">
        <v>299.37</v>
      </c>
      <c r="AK50" s="25">
        <v>47.21000000000001</v>
      </c>
    </row>
    <row r="51" spans="1:37" s="27" customFormat="1" ht="22.5" customHeight="1">
      <c r="A51" s="69" t="s">
        <v>115</v>
      </c>
      <c r="B51" s="70">
        <v>12734.39</v>
      </c>
      <c r="C51" s="71">
        <v>4.149495012280147</v>
      </c>
      <c r="D51" s="25">
        <v>11226.609999999999</v>
      </c>
      <c r="E51" s="25">
        <v>6806.400000000001</v>
      </c>
      <c r="F51" s="25">
        <v>1609.54</v>
      </c>
      <c r="G51" s="25">
        <v>26.909999999999997</v>
      </c>
      <c r="H51" s="25">
        <v>337.83000000000004</v>
      </c>
      <c r="I51" s="25">
        <v>65.69</v>
      </c>
      <c r="J51" s="25">
        <v>1881.3000000000002</v>
      </c>
      <c r="K51" s="25">
        <v>1048.16</v>
      </c>
      <c r="L51" s="25">
        <v>1836.97</v>
      </c>
      <c r="M51" s="25">
        <v>295.44000000000005</v>
      </c>
      <c r="N51" s="25">
        <v>208.12</v>
      </c>
      <c r="O51" s="25">
        <v>79.03999999999999</v>
      </c>
      <c r="P51" s="25">
        <v>8.28</v>
      </c>
      <c r="Q51" s="25">
        <v>319.47999999999996</v>
      </c>
      <c r="R51" s="25">
        <v>88.82000000000001</v>
      </c>
      <c r="S51" s="25">
        <v>0.43999999999999995</v>
      </c>
      <c r="T51" s="25">
        <v>3716.0299999999997</v>
      </c>
      <c r="U51" s="25">
        <v>551.1999999999999</v>
      </c>
      <c r="V51" s="25">
        <v>7.87</v>
      </c>
      <c r="W51" s="25">
        <v>6.59</v>
      </c>
      <c r="X51" s="25">
        <v>70.41</v>
      </c>
      <c r="Y51" s="25">
        <v>160.89000000000001</v>
      </c>
      <c r="Z51" s="25">
        <v>0.3</v>
      </c>
      <c r="AA51" s="25">
        <v>176.73000000000002</v>
      </c>
      <c r="AB51" s="25">
        <v>0.5499999999999999</v>
      </c>
      <c r="AC51" s="25">
        <v>15.030000000000001</v>
      </c>
      <c r="AD51" s="25">
        <v>0.1</v>
      </c>
      <c r="AE51" s="25">
        <v>107.78</v>
      </c>
      <c r="AF51" s="25">
        <v>4.95</v>
      </c>
      <c r="AG51" s="25" t="s">
        <v>72</v>
      </c>
      <c r="AH51" s="25">
        <v>956.58</v>
      </c>
      <c r="AI51" s="25">
        <v>444.28</v>
      </c>
      <c r="AJ51" s="25">
        <v>375.69000000000005</v>
      </c>
      <c r="AK51" s="25">
        <v>136.60999999999999</v>
      </c>
    </row>
    <row r="52" spans="1:37" s="27" customFormat="1" ht="22.5" customHeight="1">
      <c r="A52" s="69" t="s">
        <v>116</v>
      </c>
      <c r="B52" s="70">
        <v>8318.099999999999</v>
      </c>
      <c r="C52" s="71">
        <v>-0.5303469676948946</v>
      </c>
      <c r="D52" s="25">
        <v>7419.06</v>
      </c>
      <c r="E52" s="25">
        <v>4319.76</v>
      </c>
      <c r="F52" s="25">
        <v>895.9300000000001</v>
      </c>
      <c r="G52" s="25">
        <v>21.69</v>
      </c>
      <c r="H52" s="25">
        <v>210.26</v>
      </c>
      <c r="I52" s="25">
        <v>71.33</v>
      </c>
      <c r="J52" s="25">
        <v>1265.24</v>
      </c>
      <c r="K52" s="25">
        <v>662.65</v>
      </c>
      <c r="L52" s="25">
        <v>1192.66</v>
      </c>
      <c r="M52" s="25">
        <v>207.83999999999997</v>
      </c>
      <c r="N52" s="25">
        <v>184.32999999999998</v>
      </c>
      <c r="O52" s="25">
        <v>20.249999999999996</v>
      </c>
      <c r="P52" s="25">
        <v>3.2600000000000002</v>
      </c>
      <c r="Q52" s="25">
        <v>335.52</v>
      </c>
      <c r="R52" s="25">
        <v>78.23</v>
      </c>
      <c r="S52" s="25">
        <v>0.26</v>
      </c>
      <c r="T52" s="25">
        <v>2477.45</v>
      </c>
      <c r="U52" s="25">
        <v>291.45</v>
      </c>
      <c r="V52" s="25">
        <v>8.69</v>
      </c>
      <c r="W52" s="25">
        <v>5.28</v>
      </c>
      <c r="X52" s="25">
        <v>49.870000000000005</v>
      </c>
      <c r="Y52" s="25">
        <v>44.47</v>
      </c>
      <c r="Z52" s="25">
        <v>0.21000000000000002</v>
      </c>
      <c r="AA52" s="25">
        <v>110.13</v>
      </c>
      <c r="AB52" s="25">
        <v>0.31</v>
      </c>
      <c r="AC52" s="25">
        <v>11.35</v>
      </c>
      <c r="AD52" s="25">
        <v>0.060000000000000005</v>
      </c>
      <c r="AE52" s="25">
        <v>55.54</v>
      </c>
      <c r="AF52" s="25">
        <v>5.54</v>
      </c>
      <c r="AG52" s="25" t="s">
        <v>72</v>
      </c>
      <c r="AH52" s="25">
        <v>607.59</v>
      </c>
      <c r="AI52" s="25">
        <v>295.72</v>
      </c>
      <c r="AJ52" s="25">
        <v>276.1</v>
      </c>
      <c r="AK52" s="25">
        <v>35.77</v>
      </c>
    </row>
    <row r="53" spans="1:37" s="27" customFormat="1" ht="22.5" customHeight="1">
      <c r="A53" s="69" t="s">
        <v>117</v>
      </c>
      <c r="B53" s="70">
        <v>7064.16</v>
      </c>
      <c r="C53" s="71">
        <v>3.5419515691438974</v>
      </c>
      <c r="D53" s="25">
        <v>6263.409999999999</v>
      </c>
      <c r="E53" s="25">
        <v>3651.38</v>
      </c>
      <c r="F53" s="25">
        <v>729.66</v>
      </c>
      <c r="G53" s="25">
        <v>19.55</v>
      </c>
      <c r="H53" s="25">
        <v>137.80999999999997</v>
      </c>
      <c r="I53" s="25">
        <v>28.9</v>
      </c>
      <c r="J53" s="25">
        <v>1289.6200000000001</v>
      </c>
      <c r="K53" s="25">
        <v>409.58000000000004</v>
      </c>
      <c r="L53" s="25">
        <v>1036.2600000000002</v>
      </c>
      <c r="M53" s="25">
        <v>177.2</v>
      </c>
      <c r="N53" s="25">
        <v>151.76999999999998</v>
      </c>
      <c r="O53" s="25">
        <v>25.11</v>
      </c>
      <c r="P53" s="25">
        <v>0.32000000000000006</v>
      </c>
      <c r="Q53" s="25">
        <v>207.55</v>
      </c>
      <c r="R53" s="25">
        <v>113.88</v>
      </c>
      <c r="S53" s="25">
        <v>0.15</v>
      </c>
      <c r="T53" s="25">
        <v>2113.25</v>
      </c>
      <c r="U53" s="25">
        <v>236.24</v>
      </c>
      <c r="V53" s="25">
        <v>1.16</v>
      </c>
      <c r="W53" s="25">
        <v>0.11</v>
      </c>
      <c r="X53" s="25">
        <v>14.810000000000002</v>
      </c>
      <c r="Y53" s="25">
        <v>62.49</v>
      </c>
      <c r="Z53" s="25">
        <v>0.27</v>
      </c>
      <c r="AA53" s="25">
        <v>140.92</v>
      </c>
      <c r="AB53" s="25">
        <v>0.14</v>
      </c>
      <c r="AC53" s="25" t="s">
        <v>72</v>
      </c>
      <c r="AD53" s="25" t="s">
        <v>72</v>
      </c>
      <c r="AE53" s="25">
        <v>13.09</v>
      </c>
      <c r="AF53" s="25">
        <v>3.25</v>
      </c>
      <c r="AG53" s="25" t="s">
        <v>72</v>
      </c>
      <c r="AH53" s="25">
        <v>564.51</v>
      </c>
      <c r="AI53" s="25">
        <v>323.92</v>
      </c>
      <c r="AJ53" s="25">
        <v>189.75</v>
      </c>
      <c r="AK53" s="25">
        <v>50.839999999999996</v>
      </c>
    </row>
    <row r="54" spans="1:37" s="27" customFormat="1" ht="22.5" customHeight="1">
      <c r="A54" s="73" t="s">
        <v>118</v>
      </c>
      <c r="B54" s="70">
        <v>11145.7</v>
      </c>
      <c r="C54" s="71">
        <v>2.0483465452235006</v>
      </c>
      <c r="D54" s="25">
        <v>9531.85</v>
      </c>
      <c r="E54" s="25">
        <v>5522.75</v>
      </c>
      <c r="F54" s="25">
        <v>1063.51</v>
      </c>
      <c r="G54" s="25">
        <v>30.999999999999996</v>
      </c>
      <c r="H54" s="25">
        <v>277.4</v>
      </c>
      <c r="I54" s="25">
        <v>113.05000000000001</v>
      </c>
      <c r="J54" s="25">
        <v>1531.4900000000002</v>
      </c>
      <c r="K54" s="25">
        <v>960.23</v>
      </c>
      <c r="L54" s="25">
        <v>1546.07</v>
      </c>
      <c r="M54" s="25">
        <v>295.78999999999996</v>
      </c>
      <c r="N54" s="25">
        <v>244.82000000000002</v>
      </c>
      <c r="O54" s="25">
        <v>48.19</v>
      </c>
      <c r="P54" s="25">
        <v>2.78</v>
      </c>
      <c r="Q54" s="25">
        <v>441.88</v>
      </c>
      <c r="R54" s="25">
        <v>97.62</v>
      </c>
      <c r="S54" s="25">
        <v>0.01</v>
      </c>
      <c r="T54" s="25">
        <v>3173.8</v>
      </c>
      <c r="U54" s="25">
        <v>614.0500000000001</v>
      </c>
      <c r="V54" s="25">
        <v>12.120000000000001</v>
      </c>
      <c r="W54" s="25">
        <v>1.48</v>
      </c>
      <c r="X54" s="25">
        <v>53.63</v>
      </c>
      <c r="Y54" s="25">
        <v>130.45000000000002</v>
      </c>
      <c r="Z54" s="25" t="s">
        <v>72</v>
      </c>
      <c r="AA54" s="25">
        <v>334.68</v>
      </c>
      <c r="AB54" s="25">
        <v>0.09000000000000001</v>
      </c>
      <c r="AC54" s="25">
        <v>22.65</v>
      </c>
      <c r="AD54" s="25" t="s">
        <v>72</v>
      </c>
      <c r="AE54" s="25">
        <v>57.379999999999995</v>
      </c>
      <c r="AF54" s="25">
        <v>1.57</v>
      </c>
      <c r="AG54" s="25" t="s">
        <v>72</v>
      </c>
      <c r="AH54" s="25">
        <v>999.8</v>
      </c>
      <c r="AI54" s="25">
        <v>562.4399999999999</v>
      </c>
      <c r="AJ54" s="25">
        <v>379.45</v>
      </c>
      <c r="AK54" s="25">
        <v>57.91</v>
      </c>
    </row>
    <row r="55" spans="1:37" s="27" customFormat="1" ht="22.5" customHeight="1">
      <c r="A55" s="69" t="s">
        <v>119</v>
      </c>
      <c r="B55" s="70">
        <v>6660.92</v>
      </c>
      <c r="C55" s="71">
        <v>4.347853331620555</v>
      </c>
      <c r="D55" s="25">
        <v>5979.660000000001</v>
      </c>
      <c r="E55" s="25">
        <v>3576.77</v>
      </c>
      <c r="F55" s="25">
        <v>506.02</v>
      </c>
      <c r="G55" s="25">
        <v>9.56</v>
      </c>
      <c r="H55" s="25">
        <v>89.36</v>
      </c>
      <c r="I55" s="25">
        <v>46.529999999999994</v>
      </c>
      <c r="J55" s="25">
        <v>1438.8</v>
      </c>
      <c r="K55" s="25">
        <v>437.31999999999994</v>
      </c>
      <c r="L55" s="25">
        <v>1049.18</v>
      </c>
      <c r="M55" s="25">
        <v>106.06</v>
      </c>
      <c r="N55" s="25">
        <v>77.99000000000001</v>
      </c>
      <c r="O55" s="25">
        <v>27.839999999999996</v>
      </c>
      <c r="P55" s="25">
        <v>0.22999999999999998</v>
      </c>
      <c r="Q55" s="25">
        <v>177.55</v>
      </c>
      <c r="R55" s="25">
        <v>75</v>
      </c>
      <c r="S55" s="25">
        <v>0.41000000000000003</v>
      </c>
      <c r="T55" s="25">
        <v>2043.8700000000001</v>
      </c>
      <c r="U55" s="25">
        <v>160.38</v>
      </c>
      <c r="V55" s="25">
        <v>0.85</v>
      </c>
      <c r="W55" s="25">
        <v>0.6599999999999999</v>
      </c>
      <c r="X55" s="25">
        <v>16.66</v>
      </c>
      <c r="Y55" s="25">
        <v>72.78999999999999</v>
      </c>
      <c r="Z55" s="25">
        <v>0.09</v>
      </c>
      <c r="AA55" s="25">
        <v>52.76</v>
      </c>
      <c r="AB55" s="25">
        <v>0.23</v>
      </c>
      <c r="AC55" s="25">
        <v>4.75</v>
      </c>
      <c r="AD55" s="25" t="s">
        <v>72</v>
      </c>
      <c r="AE55" s="25">
        <v>10.64</v>
      </c>
      <c r="AF55" s="25">
        <v>0.9500000000000001</v>
      </c>
      <c r="AG55" s="25" t="s">
        <v>72</v>
      </c>
      <c r="AH55" s="25">
        <v>520.8800000000001</v>
      </c>
      <c r="AI55" s="25">
        <v>262.86999999999995</v>
      </c>
      <c r="AJ55" s="25">
        <v>229.11</v>
      </c>
      <c r="AK55" s="25">
        <v>28.900000000000002</v>
      </c>
    </row>
    <row r="56" s="28" customFormat="1" ht="12" customHeight="1"/>
    <row r="57" s="29" customFormat="1" ht="14.25"/>
  </sheetData>
  <sheetProtection/>
  <mergeCells count="45">
    <mergeCell ref="AJ6:AJ7"/>
    <mergeCell ref="AK6:AK7"/>
    <mergeCell ref="D1:AK1"/>
    <mergeCell ref="D2:AI2"/>
    <mergeCell ref="D4:T4"/>
    <mergeCell ref="E5:L5"/>
    <mergeCell ref="U4:AG4"/>
    <mergeCell ref="AH4:AK4"/>
    <mergeCell ref="AH5:AH7"/>
    <mergeCell ref="AF6:AF7"/>
    <mergeCell ref="AB6:AB7"/>
    <mergeCell ref="S6:S7"/>
    <mergeCell ref="AI6:AI7"/>
    <mergeCell ref="AG6:AG7"/>
    <mergeCell ref="AE6:AE7"/>
    <mergeCell ref="AD6:AD7"/>
    <mergeCell ref="AA6:AA7"/>
    <mergeCell ref="L6:L7"/>
    <mergeCell ref="F6:F7"/>
    <mergeCell ref="G6:G7"/>
    <mergeCell ref="H6:H7"/>
    <mergeCell ref="K6:K7"/>
    <mergeCell ref="P6:P7"/>
    <mergeCell ref="U5:U7"/>
    <mergeCell ref="T6:T7"/>
    <mergeCell ref="I6:I7"/>
    <mergeCell ref="Y6:Y7"/>
    <mergeCell ref="W6:W7"/>
    <mergeCell ref="AC6:AC7"/>
    <mergeCell ref="Z6:Z7"/>
    <mergeCell ref="A4:A7"/>
    <mergeCell ref="M5:P5"/>
    <mergeCell ref="M6:M7"/>
    <mergeCell ref="X6:X7"/>
    <mergeCell ref="E6:E7"/>
    <mergeCell ref="C6:C7"/>
    <mergeCell ref="D5:D7"/>
    <mergeCell ref="J6:J7"/>
    <mergeCell ref="V6:V7"/>
    <mergeCell ref="B6:B7"/>
    <mergeCell ref="R6:R7"/>
    <mergeCell ref="O6:O7"/>
    <mergeCell ref="Q5:S5"/>
    <mergeCell ref="N6:N7"/>
    <mergeCell ref="Q6:Q7"/>
  </mergeCells>
  <printOptions horizontalCentered="1"/>
  <pageMargins left="0.3937007874015748" right="0" top="0.5905511811023623" bottom="0.5905511811023623" header="0.984251968503937" footer="0.3937007874015748"/>
  <pageSetup fitToHeight="1" fitToWidth="1" horizontalDpi="600" verticalDpi="600" orientation="landscape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5"/>
  <sheetViews>
    <sheetView view="pageBreakPreview" zoomScale="60" zoomScaleNormal="60" zoomScalePageLayoutView="0" workbookViewId="0" topLeftCell="A1">
      <selection activeCell="A26" sqref="A26:IV26"/>
    </sheetView>
  </sheetViews>
  <sheetFormatPr defaultColWidth="9.00390625" defaultRowHeight="13.5"/>
  <cols>
    <col min="1" max="1" width="9.875" style="30" customWidth="1"/>
    <col min="2" max="2" width="12.375" style="30" customWidth="1"/>
    <col min="3" max="3" width="7.625" style="30" customWidth="1"/>
    <col min="4" max="4" width="12.375" style="30" customWidth="1"/>
    <col min="5" max="5" width="11.125" style="30" customWidth="1"/>
    <col min="6" max="12" width="9.375" style="30" customWidth="1"/>
    <col min="13" max="13" width="11.125" style="30" customWidth="1"/>
    <col min="14" max="19" width="9.375" style="30" customWidth="1"/>
    <col min="20" max="20" width="11.125" style="30" customWidth="1"/>
    <col min="21" max="21" width="12.375" style="30" customWidth="1"/>
    <col min="22" max="33" width="9.375" style="30" customWidth="1"/>
    <col min="34" max="34" width="12.375" style="30" customWidth="1"/>
    <col min="35" max="37" width="9.375" style="30" customWidth="1"/>
    <col min="38" max="16384" width="9.00390625" style="30" customWidth="1"/>
  </cols>
  <sheetData>
    <row r="1" spans="4:37" s="14" customFormat="1" ht="31.5" customHeight="1">
      <c r="D1" s="151">
        <v>42248</v>
      </c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</row>
    <row r="2" spans="2:37" s="14" customFormat="1" ht="31.5" customHeight="1">
      <c r="B2" s="15"/>
      <c r="C2" s="15"/>
      <c r="D2" s="141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76"/>
      <c r="AK2" s="77" t="s">
        <v>127</v>
      </c>
    </row>
    <row r="3" spans="1:16" s="17" customFormat="1" ht="6.7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37" s="19" customFormat="1" ht="24" customHeight="1">
      <c r="A4" s="124"/>
      <c r="B4" s="67"/>
      <c r="C4" s="18"/>
      <c r="D4" s="143" t="s">
        <v>121</v>
      </c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5"/>
      <c r="U4" s="143" t="s">
        <v>184</v>
      </c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8"/>
      <c r="AH4" s="143" t="s">
        <v>122</v>
      </c>
      <c r="AI4" s="144"/>
      <c r="AJ4" s="144"/>
      <c r="AK4" s="145"/>
    </row>
    <row r="5" spans="1:37" s="23" customFormat="1" ht="21.75" customHeight="1">
      <c r="A5" s="124"/>
      <c r="B5" s="68"/>
      <c r="C5" s="20"/>
      <c r="D5" s="114" t="s">
        <v>123</v>
      </c>
      <c r="E5" s="125" t="s">
        <v>69</v>
      </c>
      <c r="F5" s="146"/>
      <c r="G5" s="146"/>
      <c r="H5" s="146"/>
      <c r="I5" s="146"/>
      <c r="J5" s="146"/>
      <c r="K5" s="146"/>
      <c r="L5" s="146"/>
      <c r="M5" s="125" t="s">
        <v>185</v>
      </c>
      <c r="N5" s="126"/>
      <c r="O5" s="126"/>
      <c r="P5" s="126"/>
      <c r="Q5" s="135" t="s">
        <v>124</v>
      </c>
      <c r="R5" s="136"/>
      <c r="S5" s="137"/>
      <c r="T5" s="21"/>
      <c r="U5" s="133" t="s">
        <v>186</v>
      </c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133" t="s">
        <v>70</v>
      </c>
      <c r="AI5" s="22"/>
      <c r="AJ5" s="22"/>
      <c r="AK5" s="22"/>
    </row>
    <row r="6" spans="1:37" s="23" customFormat="1" ht="21.75" customHeight="1">
      <c r="A6" s="124"/>
      <c r="B6" s="119" t="s">
        <v>71</v>
      </c>
      <c r="C6" s="128" t="s">
        <v>166</v>
      </c>
      <c r="D6" s="114"/>
      <c r="E6" s="127" t="s">
        <v>125</v>
      </c>
      <c r="F6" s="131" t="s">
        <v>187</v>
      </c>
      <c r="G6" s="131" t="s">
        <v>188</v>
      </c>
      <c r="H6" s="131" t="s">
        <v>189</v>
      </c>
      <c r="I6" s="131" t="s">
        <v>190</v>
      </c>
      <c r="J6" s="116" t="s">
        <v>191</v>
      </c>
      <c r="K6" s="131" t="s">
        <v>194</v>
      </c>
      <c r="L6" s="130" t="s">
        <v>195</v>
      </c>
      <c r="M6" s="127" t="s">
        <v>126</v>
      </c>
      <c r="N6" s="123" t="s">
        <v>196</v>
      </c>
      <c r="O6" s="123" t="s">
        <v>197</v>
      </c>
      <c r="P6" s="123" t="s">
        <v>198</v>
      </c>
      <c r="Q6" s="127" t="s">
        <v>199</v>
      </c>
      <c r="R6" s="121" t="s">
        <v>200</v>
      </c>
      <c r="S6" s="121" t="s">
        <v>201</v>
      </c>
      <c r="T6" s="127" t="s">
        <v>202</v>
      </c>
      <c r="U6" s="133"/>
      <c r="V6" s="117" t="s">
        <v>203</v>
      </c>
      <c r="W6" s="117" t="s">
        <v>204</v>
      </c>
      <c r="X6" s="117" t="s">
        <v>205</v>
      </c>
      <c r="Y6" s="117" t="s">
        <v>206</v>
      </c>
      <c r="Z6" s="117" t="s">
        <v>207</v>
      </c>
      <c r="AA6" s="127" t="s">
        <v>208</v>
      </c>
      <c r="AB6" s="117" t="s">
        <v>209</v>
      </c>
      <c r="AC6" s="117" t="s">
        <v>210</v>
      </c>
      <c r="AD6" s="117" t="s">
        <v>211</v>
      </c>
      <c r="AE6" s="127" t="s">
        <v>212</v>
      </c>
      <c r="AF6" s="149" t="s">
        <v>192</v>
      </c>
      <c r="AG6" s="138" t="s">
        <v>193</v>
      </c>
      <c r="AH6" s="133"/>
      <c r="AI6" s="127" t="s">
        <v>213</v>
      </c>
      <c r="AJ6" s="127" t="s">
        <v>214</v>
      </c>
      <c r="AK6" s="127" t="s">
        <v>215</v>
      </c>
    </row>
    <row r="7" spans="1:37" s="24" customFormat="1" ht="204" customHeight="1">
      <c r="A7" s="124"/>
      <c r="B7" s="120"/>
      <c r="C7" s="129"/>
      <c r="D7" s="115"/>
      <c r="E7" s="123"/>
      <c r="F7" s="132"/>
      <c r="G7" s="132"/>
      <c r="H7" s="132"/>
      <c r="I7" s="132"/>
      <c r="J7" s="116"/>
      <c r="K7" s="132"/>
      <c r="L7" s="123"/>
      <c r="M7" s="123"/>
      <c r="N7" s="116"/>
      <c r="O7" s="116"/>
      <c r="P7" s="116"/>
      <c r="Q7" s="123"/>
      <c r="R7" s="122"/>
      <c r="S7" s="122"/>
      <c r="T7" s="123"/>
      <c r="U7" s="134"/>
      <c r="V7" s="118"/>
      <c r="W7" s="118"/>
      <c r="X7" s="118"/>
      <c r="Y7" s="118"/>
      <c r="Z7" s="118"/>
      <c r="AA7" s="123"/>
      <c r="AB7" s="118"/>
      <c r="AC7" s="118"/>
      <c r="AD7" s="118"/>
      <c r="AE7" s="123"/>
      <c r="AF7" s="150"/>
      <c r="AG7" s="139"/>
      <c r="AH7" s="134"/>
      <c r="AI7" s="123"/>
      <c r="AJ7" s="123"/>
      <c r="AK7" s="123"/>
    </row>
    <row r="8" spans="1:37" s="27" customFormat="1" ht="22.5" customHeight="1">
      <c r="A8" s="69" t="s">
        <v>71</v>
      </c>
      <c r="B8" s="70">
        <v>4985641.90336</v>
      </c>
      <c r="C8" s="71">
        <v>2.261424662059608</v>
      </c>
      <c r="D8" s="25">
        <v>2587036.0203670003</v>
      </c>
      <c r="E8" s="25">
        <v>1824768.6165840002</v>
      </c>
      <c r="F8" s="25">
        <v>461248.12478</v>
      </c>
      <c r="G8" s="25">
        <v>28569.448730000004</v>
      </c>
      <c r="H8" s="25">
        <v>106946.467149</v>
      </c>
      <c r="I8" s="25">
        <v>19132.811201999997</v>
      </c>
      <c r="J8" s="25">
        <v>827134.573691</v>
      </c>
      <c r="K8" s="25">
        <v>238205.982877</v>
      </c>
      <c r="L8" s="25">
        <v>143531.208155</v>
      </c>
      <c r="M8" s="25">
        <v>252211.900794</v>
      </c>
      <c r="N8" s="25">
        <v>221665.042509</v>
      </c>
      <c r="O8" s="25">
        <v>28803.260506</v>
      </c>
      <c r="P8" s="25">
        <v>1743.5977790000002</v>
      </c>
      <c r="Q8" s="25">
        <v>40686.18795</v>
      </c>
      <c r="R8" s="25">
        <v>229787.456627</v>
      </c>
      <c r="S8" s="25">
        <v>220.258509</v>
      </c>
      <c r="T8" s="25">
        <v>239361.599903</v>
      </c>
      <c r="U8" s="25">
        <v>581204.5219960001</v>
      </c>
      <c r="V8" s="25">
        <v>11053.745330000002</v>
      </c>
      <c r="W8" s="25">
        <v>1576.5140219999998</v>
      </c>
      <c r="X8" s="25">
        <v>44021.695546999996</v>
      </c>
      <c r="Y8" s="25">
        <v>105285.64723799999</v>
      </c>
      <c r="Z8" s="25">
        <v>28.52396</v>
      </c>
      <c r="AA8" s="25">
        <v>305950.245119</v>
      </c>
      <c r="AB8" s="25">
        <v>148.213311</v>
      </c>
      <c r="AC8" s="25">
        <v>7908.239034</v>
      </c>
      <c r="AD8" s="25">
        <v>7.409352</v>
      </c>
      <c r="AE8" s="25">
        <v>98990.632722</v>
      </c>
      <c r="AF8" s="25">
        <v>6228.414656999999</v>
      </c>
      <c r="AG8" s="25">
        <v>5.241704</v>
      </c>
      <c r="AH8" s="25">
        <v>1817401.3609969998</v>
      </c>
      <c r="AI8" s="25">
        <v>991172.9289549999</v>
      </c>
      <c r="AJ8" s="25">
        <v>676326.1894060001</v>
      </c>
      <c r="AK8" s="25">
        <v>149902.24263599998</v>
      </c>
    </row>
    <row r="9" spans="1:37" s="27" customFormat="1" ht="22.5" customHeight="1">
      <c r="A9" s="72" t="s">
        <v>73</v>
      </c>
      <c r="B9" s="70">
        <v>218888.27428800002</v>
      </c>
      <c r="C9" s="71">
        <v>1.9270474104109425</v>
      </c>
      <c r="D9" s="25">
        <v>94308.633441</v>
      </c>
      <c r="E9" s="25">
        <v>65439.394552</v>
      </c>
      <c r="F9" s="25">
        <v>21117.217733999998</v>
      </c>
      <c r="G9" s="25">
        <v>653.424086</v>
      </c>
      <c r="H9" s="25">
        <v>4082.1509290000004</v>
      </c>
      <c r="I9" s="25">
        <v>894.7644659999999</v>
      </c>
      <c r="J9" s="25">
        <v>25379.156489</v>
      </c>
      <c r="K9" s="25">
        <v>8615.131318</v>
      </c>
      <c r="L9" s="25">
        <v>4697.54953</v>
      </c>
      <c r="M9" s="25">
        <v>6704.947222000001</v>
      </c>
      <c r="N9" s="25">
        <v>5617.571567</v>
      </c>
      <c r="O9" s="25">
        <v>1019.0627010000001</v>
      </c>
      <c r="P9" s="25">
        <v>68.312954</v>
      </c>
      <c r="Q9" s="25">
        <v>1031.15525</v>
      </c>
      <c r="R9" s="25">
        <v>11263.532858</v>
      </c>
      <c r="S9" s="25">
        <v>7.063452</v>
      </c>
      <c r="T9" s="25">
        <v>9862.540106999999</v>
      </c>
      <c r="U9" s="25">
        <v>39259.99092999999</v>
      </c>
      <c r="V9" s="25">
        <v>1828.880607</v>
      </c>
      <c r="W9" s="25">
        <v>34.988386</v>
      </c>
      <c r="X9" s="25">
        <v>1520.1780840000001</v>
      </c>
      <c r="Y9" s="25">
        <v>6112.004379000001</v>
      </c>
      <c r="Z9" s="25">
        <v>0.9846699999999999</v>
      </c>
      <c r="AA9" s="25">
        <v>23453.863278</v>
      </c>
      <c r="AB9" s="25">
        <v>5.5911669999999996</v>
      </c>
      <c r="AC9" s="25">
        <v>789.9864080000001</v>
      </c>
      <c r="AD9" s="25">
        <v>0.1238</v>
      </c>
      <c r="AE9" s="25">
        <v>4787.8357989999995</v>
      </c>
      <c r="AF9" s="25">
        <v>725.347415</v>
      </c>
      <c r="AG9" s="25">
        <v>0.206937</v>
      </c>
      <c r="AH9" s="25">
        <v>85319.649917</v>
      </c>
      <c r="AI9" s="25">
        <v>44059.024341</v>
      </c>
      <c r="AJ9" s="25">
        <v>31544.108238</v>
      </c>
      <c r="AK9" s="25">
        <v>9716.517338</v>
      </c>
    </row>
    <row r="10" spans="1:37" s="27" customFormat="1" ht="22.5" customHeight="1">
      <c r="A10" s="69" t="s">
        <v>74</v>
      </c>
      <c r="B10" s="70">
        <v>69343.36312</v>
      </c>
      <c r="C10" s="71">
        <v>0.6852198298247236</v>
      </c>
      <c r="D10" s="25">
        <v>35325.9578</v>
      </c>
      <c r="E10" s="25">
        <v>27670.906956000003</v>
      </c>
      <c r="F10" s="25">
        <v>10500.986728</v>
      </c>
      <c r="G10" s="25">
        <v>439.23282900000004</v>
      </c>
      <c r="H10" s="25">
        <v>1298.854969</v>
      </c>
      <c r="I10" s="25">
        <v>115.65650999999998</v>
      </c>
      <c r="J10" s="25">
        <v>9686.031455</v>
      </c>
      <c r="K10" s="25">
        <v>3942.073185</v>
      </c>
      <c r="L10" s="25">
        <v>1688.07128</v>
      </c>
      <c r="M10" s="25">
        <v>3353.319033</v>
      </c>
      <c r="N10" s="25">
        <v>3026.683498</v>
      </c>
      <c r="O10" s="25">
        <v>314.293335</v>
      </c>
      <c r="P10" s="25">
        <v>12.3422</v>
      </c>
      <c r="Q10" s="25">
        <v>177.59858</v>
      </c>
      <c r="R10" s="25">
        <v>573.128372</v>
      </c>
      <c r="S10" s="25">
        <v>0.6901300000000001</v>
      </c>
      <c r="T10" s="25">
        <v>3550.3147290000006</v>
      </c>
      <c r="U10" s="25">
        <v>11127.939288</v>
      </c>
      <c r="V10" s="25" t="s">
        <v>72</v>
      </c>
      <c r="W10" s="25">
        <v>0.32109</v>
      </c>
      <c r="X10" s="25">
        <v>458.31557</v>
      </c>
      <c r="Y10" s="25">
        <v>800.14312</v>
      </c>
      <c r="Z10" s="25">
        <v>0.05544</v>
      </c>
      <c r="AA10" s="25">
        <v>7882.203108000001</v>
      </c>
      <c r="AB10" s="25">
        <v>3.59016</v>
      </c>
      <c r="AC10" s="25">
        <v>58.27116</v>
      </c>
      <c r="AD10" s="25" t="s">
        <v>72</v>
      </c>
      <c r="AE10" s="25">
        <v>1848.2006299999998</v>
      </c>
      <c r="AF10" s="25">
        <v>76.83901</v>
      </c>
      <c r="AG10" s="25" t="s">
        <v>72</v>
      </c>
      <c r="AH10" s="25">
        <v>22889.466032</v>
      </c>
      <c r="AI10" s="25">
        <v>10790.438886</v>
      </c>
      <c r="AJ10" s="25">
        <v>9988.354712999999</v>
      </c>
      <c r="AK10" s="25">
        <v>2110.672433</v>
      </c>
    </row>
    <row r="11" spans="1:37" s="27" customFormat="1" ht="22.5" customHeight="1">
      <c r="A11" s="69" t="s">
        <v>75</v>
      </c>
      <c r="B11" s="70">
        <v>63370.171535999994</v>
      </c>
      <c r="C11" s="71">
        <v>2.1579177815732153</v>
      </c>
      <c r="D11" s="25">
        <v>29126.16068</v>
      </c>
      <c r="E11" s="25">
        <v>21094.258046000003</v>
      </c>
      <c r="F11" s="25">
        <v>4504.433088</v>
      </c>
      <c r="G11" s="25">
        <v>393.666401</v>
      </c>
      <c r="H11" s="25">
        <v>840.5493730000001</v>
      </c>
      <c r="I11" s="25">
        <v>427.636027</v>
      </c>
      <c r="J11" s="25">
        <v>10546.116025000001</v>
      </c>
      <c r="K11" s="25">
        <v>2778.786822</v>
      </c>
      <c r="L11" s="25">
        <v>1603.07031</v>
      </c>
      <c r="M11" s="25">
        <v>3815.140118</v>
      </c>
      <c r="N11" s="25">
        <v>3298.4490510000005</v>
      </c>
      <c r="O11" s="25">
        <v>503.697717</v>
      </c>
      <c r="P11" s="25">
        <v>12.99335</v>
      </c>
      <c r="Q11" s="25">
        <v>128.95161000000002</v>
      </c>
      <c r="R11" s="25">
        <v>937.665628</v>
      </c>
      <c r="S11" s="25" t="s">
        <v>72</v>
      </c>
      <c r="T11" s="25">
        <v>3150.145278</v>
      </c>
      <c r="U11" s="25">
        <v>8328.368285999999</v>
      </c>
      <c r="V11" s="25">
        <v>25.447907999999998</v>
      </c>
      <c r="W11" s="25">
        <v>1.1423299999999998</v>
      </c>
      <c r="X11" s="25">
        <v>400.60172000000006</v>
      </c>
      <c r="Y11" s="25">
        <v>1629.140226</v>
      </c>
      <c r="Z11" s="25">
        <v>1.32131</v>
      </c>
      <c r="AA11" s="25">
        <v>3639.672132</v>
      </c>
      <c r="AB11" s="25">
        <v>5.6012200000000005</v>
      </c>
      <c r="AC11" s="25">
        <v>99.90857000000001</v>
      </c>
      <c r="AD11" s="25" t="s">
        <v>72</v>
      </c>
      <c r="AE11" s="25">
        <v>2502.8230999999996</v>
      </c>
      <c r="AF11" s="25">
        <v>22.70977</v>
      </c>
      <c r="AG11" s="25" t="s">
        <v>72</v>
      </c>
      <c r="AH11" s="25">
        <v>25915.64257</v>
      </c>
      <c r="AI11" s="25">
        <v>13635.099608</v>
      </c>
      <c r="AJ11" s="25">
        <v>11201.171198</v>
      </c>
      <c r="AK11" s="25">
        <v>1079.371764</v>
      </c>
    </row>
    <row r="12" spans="1:37" s="27" customFormat="1" ht="22.5" customHeight="1">
      <c r="A12" s="69" t="s">
        <v>76</v>
      </c>
      <c r="B12" s="70">
        <v>87434.537749</v>
      </c>
      <c r="C12" s="71">
        <v>2.2943592138849667</v>
      </c>
      <c r="D12" s="25">
        <v>44696.101725</v>
      </c>
      <c r="E12" s="25">
        <v>32206.937873000003</v>
      </c>
      <c r="F12" s="25">
        <v>6666.800891999999</v>
      </c>
      <c r="G12" s="25">
        <v>947.980118</v>
      </c>
      <c r="H12" s="25">
        <v>1716.5526559999998</v>
      </c>
      <c r="I12" s="25">
        <v>179.64604599999998</v>
      </c>
      <c r="J12" s="25">
        <v>16200.393252000002</v>
      </c>
      <c r="K12" s="25">
        <v>4011.527639</v>
      </c>
      <c r="L12" s="25">
        <v>2484.03727</v>
      </c>
      <c r="M12" s="25">
        <v>5364.747943</v>
      </c>
      <c r="N12" s="25">
        <v>4722.407368</v>
      </c>
      <c r="O12" s="25">
        <v>596.824685</v>
      </c>
      <c r="P12" s="25">
        <v>45.51589</v>
      </c>
      <c r="Q12" s="25">
        <v>542.66281</v>
      </c>
      <c r="R12" s="25">
        <v>2140.946479</v>
      </c>
      <c r="S12" s="25">
        <v>1.915986</v>
      </c>
      <c r="T12" s="25">
        <v>4438.890634</v>
      </c>
      <c r="U12" s="25">
        <v>10304.064739000001</v>
      </c>
      <c r="V12" s="25">
        <v>61.333966000000004</v>
      </c>
      <c r="W12" s="25">
        <v>6.128861000000001</v>
      </c>
      <c r="X12" s="25">
        <v>687.804186</v>
      </c>
      <c r="Y12" s="25">
        <v>1161.051813</v>
      </c>
      <c r="Z12" s="25">
        <v>0.22840400000000002</v>
      </c>
      <c r="AA12" s="25">
        <v>5924.947389</v>
      </c>
      <c r="AB12" s="25">
        <v>1.61277</v>
      </c>
      <c r="AC12" s="25" t="s">
        <v>72</v>
      </c>
      <c r="AD12" s="25" t="s">
        <v>72</v>
      </c>
      <c r="AE12" s="25">
        <v>2379.742709</v>
      </c>
      <c r="AF12" s="25">
        <v>80.70419100000001</v>
      </c>
      <c r="AG12" s="25">
        <v>0.5104500000000001</v>
      </c>
      <c r="AH12" s="25">
        <v>32434.371285</v>
      </c>
      <c r="AI12" s="25">
        <v>16561.788131999998</v>
      </c>
      <c r="AJ12" s="25">
        <v>15149.808213</v>
      </c>
      <c r="AK12" s="25">
        <v>722.77494</v>
      </c>
    </row>
    <row r="13" spans="1:37" s="27" customFormat="1" ht="22.5" customHeight="1">
      <c r="A13" s="69" t="s">
        <v>77</v>
      </c>
      <c r="B13" s="70">
        <v>62090.049798</v>
      </c>
      <c r="C13" s="71">
        <v>1.1507585298820455</v>
      </c>
      <c r="D13" s="25">
        <v>30834.978450000002</v>
      </c>
      <c r="E13" s="25">
        <v>14912.203115999999</v>
      </c>
      <c r="F13" s="25">
        <v>4014.249663</v>
      </c>
      <c r="G13" s="25">
        <v>357.585682</v>
      </c>
      <c r="H13" s="25">
        <v>465.151896</v>
      </c>
      <c r="I13" s="25">
        <v>77.78318</v>
      </c>
      <c r="J13" s="25">
        <v>7273.246647</v>
      </c>
      <c r="K13" s="25">
        <v>1421.5696879999998</v>
      </c>
      <c r="L13" s="25">
        <v>1302.61636</v>
      </c>
      <c r="M13" s="25">
        <v>11098.977074999999</v>
      </c>
      <c r="N13" s="25">
        <v>10850.068275000001</v>
      </c>
      <c r="O13" s="25">
        <v>208.59688999999997</v>
      </c>
      <c r="P13" s="25">
        <v>40.31191</v>
      </c>
      <c r="Q13" s="25">
        <v>63.417060000000006</v>
      </c>
      <c r="R13" s="25">
        <v>1731.351269</v>
      </c>
      <c r="S13" s="25" t="s">
        <v>72</v>
      </c>
      <c r="T13" s="25">
        <v>3029.02993</v>
      </c>
      <c r="U13" s="25">
        <v>7279.976274</v>
      </c>
      <c r="V13" s="25">
        <v>35.646553999999995</v>
      </c>
      <c r="W13" s="25" t="s">
        <v>72</v>
      </c>
      <c r="X13" s="25">
        <v>292.693185</v>
      </c>
      <c r="Y13" s="25">
        <v>1462.0387899999998</v>
      </c>
      <c r="Z13" s="25" t="s">
        <v>72</v>
      </c>
      <c r="AA13" s="25">
        <v>3975.08591</v>
      </c>
      <c r="AB13" s="25">
        <v>0.81707</v>
      </c>
      <c r="AC13" s="25">
        <v>238.96819</v>
      </c>
      <c r="AD13" s="25" t="s">
        <v>72</v>
      </c>
      <c r="AE13" s="25">
        <v>1188.8032950000002</v>
      </c>
      <c r="AF13" s="25">
        <v>85.92328</v>
      </c>
      <c r="AG13" s="25" t="s">
        <v>72</v>
      </c>
      <c r="AH13" s="25">
        <v>23975.095073999997</v>
      </c>
      <c r="AI13" s="25">
        <v>12942.423644999999</v>
      </c>
      <c r="AJ13" s="25">
        <v>9889.826561</v>
      </c>
      <c r="AK13" s="25">
        <v>1142.844868</v>
      </c>
    </row>
    <row r="14" spans="1:37" s="27" customFormat="1" ht="22.5" customHeight="1">
      <c r="A14" s="69" t="s">
        <v>78</v>
      </c>
      <c r="B14" s="70">
        <v>57488.67036399999</v>
      </c>
      <c r="C14" s="71">
        <v>1.4301925218737743</v>
      </c>
      <c r="D14" s="25">
        <v>25867.06108</v>
      </c>
      <c r="E14" s="25">
        <v>18003.624943000003</v>
      </c>
      <c r="F14" s="25">
        <v>3110.295169</v>
      </c>
      <c r="G14" s="25">
        <v>283.283951</v>
      </c>
      <c r="H14" s="25">
        <v>821.7970169999999</v>
      </c>
      <c r="I14" s="25">
        <v>76.603587</v>
      </c>
      <c r="J14" s="25">
        <v>9652.21507</v>
      </c>
      <c r="K14" s="25">
        <v>2691.143289</v>
      </c>
      <c r="L14" s="25">
        <v>1368.28686</v>
      </c>
      <c r="M14" s="25">
        <v>3650.725992</v>
      </c>
      <c r="N14" s="25">
        <v>3370.6205099999993</v>
      </c>
      <c r="O14" s="25">
        <v>257.093092</v>
      </c>
      <c r="P14" s="25">
        <v>23.01239</v>
      </c>
      <c r="Q14" s="25">
        <v>161.6818</v>
      </c>
      <c r="R14" s="25">
        <v>1383.8281499999998</v>
      </c>
      <c r="S14" s="25" t="s">
        <v>72</v>
      </c>
      <c r="T14" s="25">
        <v>2667.2001950000003</v>
      </c>
      <c r="U14" s="25">
        <v>9141.333784999999</v>
      </c>
      <c r="V14" s="25">
        <v>98.41977000000001</v>
      </c>
      <c r="W14" s="25">
        <v>1.57873</v>
      </c>
      <c r="X14" s="25">
        <v>676.903825</v>
      </c>
      <c r="Y14" s="25">
        <v>2406.92989</v>
      </c>
      <c r="Z14" s="25">
        <v>0.046970000000000005</v>
      </c>
      <c r="AA14" s="25">
        <v>3296.37759</v>
      </c>
      <c r="AB14" s="25">
        <v>3.3106799999999996</v>
      </c>
      <c r="AC14" s="25" t="s">
        <v>72</v>
      </c>
      <c r="AD14" s="25" t="s">
        <v>72</v>
      </c>
      <c r="AE14" s="25">
        <v>2549.44714</v>
      </c>
      <c r="AF14" s="25">
        <v>108.31918999999999</v>
      </c>
      <c r="AG14" s="25" t="s">
        <v>72</v>
      </c>
      <c r="AH14" s="25">
        <v>22480.275499</v>
      </c>
      <c r="AI14" s="25">
        <v>14624.37328</v>
      </c>
      <c r="AJ14" s="25">
        <v>7431.781808</v>
      </c>
      <c r="AK14" s="25">
        <v>424.120411</v>
      </c>
    </row>
    <row r="15" spans="1:37" s="27" customFormat="1" ht="22.5" customHeight="1">
      <c r="A15" s="69" t="s">
        <v>79</v>
      </c>
      <c r="B15" s="70">
        <v>85389.580764</v>
      </c>
      <c r="C15" s="71">
        <v>2.7341945900813514</v>
      </c>
      <c r="D15" s="25">
        <v>41341.292279</v>
      </c>
      <c r="E15" s="25">
        <v>29055.146502</v>
      </c>
      <c r="F15" s="25">
        <v>6519.611977</v>
      </c>
      <c r="G15" s="25">
        <v>734.992262</v>
      </c>
      <c r="H15" s="25">
        <v>1430.9644099999998</v>
      </c>
      <c r="I15" s="25">
        <v>175.215524</v>
      </c>
      <c r="J15" s="25">
        <v>13562.796848999998</v>
      </c>
      <c r="K15" s="25">
        <v>4078.8543</v>
      </c>
      <c r="L15" s="25">
        <v>2552.71118</v>
      </c>
      <c r="M15" s="25">
        <v>5363.298123</v>
      </c>
      <c r="N15" s="25">
        <v>4106.763044</v>
      </c>
      <c r="O15" s="25">
        <v>1235.0947039999999</v>
      </c>
      <c r="P15" s="25">
        <v>21.440375</v>
      </c>
      <c r="Q15" s="25">
        <v>247.75247000000002</v>
      </c>
      <c r="R15" s="25">
        <v>2402.331548</v>
      </c>
      <c r="S15" s="25">
        <v>0.749608</v>
      </c>
      <c r="T15" s="25">
        <v>4272.0140280000005</v>
      </c>
      <c r="U15" s="25">
        <v>10029.292488</v>
      </c>
      <c r="V15" s="25">
        <v>173.481302</v>
      </c>
      <c r="W15" s="25">
        <v>1.6594099999999998</v>
      </c>
      <c r="X15" s="25">
        <v>918.7355539999999</v>
      </c>
      <c r="Y15" s="25">
        <v>2188.875906</v>
      </c>
      <c r="Z15" s="25">
        <v>0.38756999999999997</v>
      </c>
      <c r="AA15" s="25">
        <v>4990.457508</v>
      </c>
      <c r="AB15" s="25">
        <v>0.42974</v>
      </c>
      <c r="AC15" s="25">
        <v>107.01479</v>
      </c>
      <c r="AD15" s="25" t="s">
        <v>72</v>
      </c>
      <c r="AE15" s="25">
        <v>1491.2693679999998</v>
      </c>
      <c r="AF15" s="25">
        <v>156.98134</v>
      </c>
      <c r="AG15" s="25" t="s">
        <v>72</v>
      </c>
      <c r="AH15" s="25">
        <v>34018.995997000005</v>
      </c>
      <c r="AI15" s="25">
        <v>19233.056166</v>
      </c>
      <c r="AJ15" s="25">
        <v>13624.489825</v>
      </c>
      <c r="AK15" s="25">
        <v>1161.450006</v>
      </c>
    </row>
    <row r="16" spans="1:37" s="27" customFormat="1" ht="22.5" customHeight="1">
      <c r="A16" s="69" t="s">
        <v>80</v>
      </c>
      <c r="B16" s="70">
        <v>103059.241944</v>
      </c>
      <c r="C16" s="71">
        <v>2.7986776946410608</v>
      </c>
      <c r="D16" s="25">
        <v>47224.816005</v>
      </c>
      <c r="E16" s="25">
        <v>33131.400659000006</v>
      </c>
      <c r="F16" s="25">
        <v>5427.753608</v>
      </c>
      <c r="G16" s="25">
        <v>604.6768979999999</v>
      </c>
      <c r="H16" s="25">
        <v>1417.3805849999999</v>
      </c>
      <c r="I16" s="25">
        <v>315.856576</v>
      </c>
      <c r="J16" s="25">
        <v>16728.559259</v>
      </c>
      <c r="K16" s="25">
        <v>6193.122793</v>
      </c>
      <c r="L16" s="25">
        <v>2444.05094</v>
      </c>
      <c r="M16" s="25">
        <v>6852.842586</v>
      </c>
      <c r="N16" s="25">
        <v>5980.960912</v>
      </c>
      <c r="O16" s="25">
        <v>788.023364</v>
      </c>
      <c r="P16" s="25">
        <v>83.85831</v>
      </c>
      <c r="Q16" s="25">
        <v>441.62867</v>
      </c>
      <c r="R16" s="25">
        <v>2196.994303</v>
      </c>
      <c r="S16" s="25">
        <v>3.421111</v>
      </c>
      <c r="T16" s="25">
        <v>4598.528676</v>
      </c>
      <c r="U16" s="25">
        <v>10878.91294</v>
      </c>
      <c r="V16" s="25">
        <v>31.296055000000003</v>
      </c>
      <c r="W16" s="25">
        <v>0.8019700000000001</v>
      </c>
      <c r="X16" s="25">
        <v>378.6465</v>
      </c>
      <c r="Y16" s="25">
        <v>1530.160919</v>
      </c>
      <c r="Z16" s="25">
        <v>0.7355</v>
      </c>
      <c r="AA16" s="25">
        <v>6990.818773000001</v>
      </c>
      <c r="AB16" s="25">
        <v>6.078984</v>
      </c>
      <c r="AC16" s="25">
        <v>56.30000599999999</v>
      </c>
      <c r="AD16" s="25" t="s">
        <v>72</v>
      </c>
      <c r="AE16" s="25">
        <v>1792.564914</v>
      </c>
      <c r="AF16" s="25">
        <v>91.509319</v>
      </c>
      <c r="AG16" s="25" t="s">
        <v>72</v>
      </c>
      <c r="AH16" s="25">
        <v>44955.512999</v>
      </c>
      <c r="AI16" s="25">
        <v>25006.603658000004</v>
      </c>
      <c r="AJ16" s="25">
        <v>18144.191591</v>
      </c>
      <c r="AK16" s="25">
        <v>1804.7177499999998</v>
      </c>
    </row>
    <row r="17" spans="1:37" s="27" customFormat="1" ht="22.5" customHeight="1">
      <c r="A17" s="69" t="s">
        <v>81</v>
      </c>
      <c r="B17" s="70">
        <v>68512.93600999999</v>
      </c>
      <c r="C17" s="71">
        <v>2.657386398942796</v>
      </c>
      <c r="D17" s="25">
        <v>33964.65178</v>
      </c>
      <c r="E17" s="25">
        <v>24097.720625</v>
      </c>
      <c r="F17" s="25">
        <v>4000.8921859999996</v>
      </c>
      <c r="G17" s="25">
        <v>307.592375</v>
      </c>
      <c r="H17" s="25">
        <v>1015.597626</v>
      </c>
      <c r="I17" s="25">
        <v>85.277106</v>
      </c>
      <c r="J17" s="25">
        <v>13690.332872</v>
      </c>
      <c r="K17" s="25">
        <v>2991.9199199999994</v>
      </c>
      <c r="L17" s="25">
        <v>2006.10854</v>
      </c>
      <c r="M17" s="25">
        <v>4483.075327</v>
      </c>
      <c r="N17" s="25">
        <v>4270.604324</v>
      </c>
      <c r="O17" s="25">
        <v>209.552978</v>
      </c>
      <c r="P17" s="25">
        <v>2.918025</v>
      </c>
      <c r="Q17" s="25">
        <v>194.94996000000003</v>
      </c>
      <c r="R17" s="25">
        <v>2002.253904</v>
      </c>
      <c r="S17" s="25">
        <v>2.1922680000000003</v>
      </c>
      <c r="T17" s="25">
        <v>3184.459696</v>
      </c>
      <c r="U17" s="25">
        <v>9218.518306</v>
      </c>
      <c r="V17" s="25">
        <v>5.430036</v>
      </c>
      <c r="W17" s="25" t="s">
        <v>72</v>
      </c>
      <c r="X17" s="25">
        <v>483.37764899999996</v>
      </c>
      <c r="Y17" s="25">
        <v>1879.4423010000003</v>
      </c>
      <c r="Z17" s="25">
        <v>0.416041</v>
      </c>
      <c r="AA17" s="25">
        <v>3320.1287899999998</v>
      </c>
      <c r="AB17" s="25">
        <v>1.230558</v>
      </c>
      <c r="AC17" s="25" t="s">
        <v>72</v>
      </c>
      <c r="AD17" s="25" t="s">
        <v>72</v>
      </c>
      <c r="AE17" s="25">
        <v>3481.6306710000003</v>
      </c>
      <c r="AF17" s="25">
        <v>46.81828</v>
      </c>
      <c r="AG17" s="25">
        <v>0.04398</v>
      </c>
      <c r="AH17" s="25">
        <v>25329.765924</v>
      </c>
      <c r="AI17" s="25">
        <v>13754.374476999998</v>
      </c>
      <c r="AJ17" s="25">
        <v>10294.26138</v>
      </c>
      <c r="AK17" s="25">
        <v>1281.130067</v>
      </c>
    </row>
    <row r="18" spans="1:37" s="27" customFormat="1" ht="22.5" customHeight="1">
      <c r="A18" s="69" t="s">
        <v>82</v>
      </c>
      <c r="B18" s="70">
        <v>81373.05962000001</v>
      </c>
      <c r="C18" s="71">
        <v>1.873548639154965</v>
      </c>
      <c r="D18" s="25">
        <v>41307.430393</v>
      </c>
      <c r="E18" s="25">
        <v>29697.968716999996</v>
      </c>
      <c r="F18" s="25">
        <v>5226.920612</v>
      </c>
      <c r="G18" s="25">
        <v>283.717356</v>
      </c>
      <c r="H18" s="25">
        <v>1587.7525410000003</v>
      </c>
      <c r="I18" s="25">
        <v>215.349558</v>
      </c>
      <c r="J18" s="25">
        <v>16783.84725</v>
      </c>
      <c r="K18" s="25">
        <v>3706.9772399999997</v>
      </c>
      <c r="L18" s="25">
        <v>1893.40416</v>
      </c>
      <c r="M18" s="25">
        <v>5048.010311999999</v>
      </c>
      <c r="N18" s="25">
        <v>4477.906254</v>
      </c>
      <c r="O18" s="25">
        <v>569.5698980000001</v>
      </c>
      <c r="P18" s="25">
        <v>0.53416</v>
      </c>
      <c r="Q18" s="25">
        <v>308.19333</v>
      </c>
      <c r="R18" s="25">
        <v>2607.736325</v>
      </c>
      <c r="S18" s="25">
        <v>1.543592</v>
      </c>
      <c r="T18" s="25">
        <v>3643.9781169999997</v>
      </c>
      <c r="U18" s="25">
        <v>9887.316424</v>
      </c>
      <c r="V18" s="25">
        <v>77.638161</v>
      </c>
      <c r="W18" s="25" t="s">
        <v>72</v>
      </c>
      <c r="X18" s="25">
        <v>650.218908</v>
      </c>
      <c r="Y18" s="25">
        <v>2359.665658</v>
      </c>
      <c r="Z18" s="25">
        <v>0.18822</v>
      </c>
      <c r="AA18" s="25">
        <v>4771.652131</v>
      </c>
      <c r="AB18" s="25">
        <v>2.6974959999999997</v>
      </c>
      <c r="AC18" s="25">
        <v>49.547747</v>
      </c>
      <c r="AD18" s="25">
        <v>0.398539</v>
      </c>
      <c r="AE18" s="25">
        <v>1848.2819960000002</v>
      </c>
      <c r="AF18" s="25">
        <v>127.027568</v>
      </c>
      <c r="AG18" s="25" t="s">
        <v>72</v>
      </c>
      <c r="AH18" s="25">
        <v>30178.312802999997</v>
      </c>
      <c r="AI18" s="25">
        <v>17586.92263</v>
      </c>
      <c r="AJ18" s="25">
        <v>11257.71501</v>
      </c>
      <c r="AK18" s="25">
        <v>1333.675163</v>
      </c>
    </row>
    <row r="19" spans="1:37" s="27" customFormat="1" ht="22.5" customHeight="1">
      <c r="A19" s="69" t="s">
        <v>83</v>
      </c>
      <c r="B19" s="70">
        <v>208516.19282899998</v>
      </c>
      <c r="C19" s="71">
        <v>4.038867992917483</v>
      </c>
      <c r="D19" s="25">
        <v>110622.99701100001</v>
      </c>
      <c r="E19" s="25">
        <v>73666.382705</v>
      </c>
      <c r="F19" s="25">
        <v>14741.942412</v>
      </c>
      <c r="G19" s="25">
        <v>1527.4888939999998</v>
      </c>
      <c r="H19" s="25">
        <v>3644.9385</v>
      </c>
      <c r="I19" s="25">
        <v>1126.739174</v>
      </c>
      <c r="J19" s="25">
        <v>35349.511405</v>
      </c>
      <c r="K19" s="25">
        <v>11101.04401</v>
      </c>
      <c r="L19" s="25">
        <v>6174.71831</v>
      </c>
      <c r="M19" s="25">
        <v>11130.668766</v>
      </c>
      <c r="N19" s="25">
        <v>9720.019069</v>
      </c>
      <c r="O19" s="25">
        <v>1389.962479</v>
      </c>
      <c r="P19" s="25">
        <v>20.687217999999998</v>
      </c>
      <c r="Q19" s="25">
        <v>2336.79419</v>
      </c>
      <c r="R19" s="25">
        <v>13306.995073</v>
      </c>
      <c r="S19" s="25">
        <v>6.938001</v>
      </c>
      <c r="T19" s="25">
        <v>10175.218276</v>
      </c>
      <c r="U19" s="25">
        <v>15571.564293</v>
      </c>
      <c r="V19" s="25">
        <v>255.145813</v>
      </c>
      <c r="W19" s="25">
        <v>14.919935999999998</v>
      </c>
      <c r="X19" s="25">
        <v>1005.50747</v>
      </c>
      <c r="Y19" s="25">
        <v>2100.201667</v>
      </c>
      <c r="Z19" s="25">
        <v>0.26757200000000003</v>
      </c>
      <c r="AA19" s="25">
        <v>9990.658102</v>
      </c>
      <c r="AB19" s="25">
        <v>6.834594000000001</v>
      </c>
      <c r="AC19" s="25">
        <v>319.577699</v>
      </c>
      <c r="AD19" s="25" t="s">
        <v>72</v>
      </c>
      <c r="AE19" s="25">
        <v>1780.714937</v>
      </c>
      <c r="AF19" s="25">
        <v>97.736503</v>
      </c>
      <c r="AG19" s="25" t="s">
        <v>72</v>
      </c>
      <c r="AH19" s="25">
        <v>82321.63152499999</v>
      </c>
      <c r="AI19" s="25">
        <v>50087.156116</v>
      </c>
      <c r="AJ19" s="25">
        <v>28551.194014999997</v>
      </c>
      <c r="AK19" s="25">
        <v>3683.2813939999996</v>
      </c>
    </row>
    <row r="20" spans="1:37" s="27" customFormat="1" ht="22.5" customHeight="1">
      <c r="A20" s="69" t="s">
        <v>84</v>
      </c>
      <c r="B20" s="70">
        <v>191985.937952</v>
      </c>
      <c r="C20" s="71">
        <v>3.6313921888281087</v>
      </c>
      <c r="D20" s="25">
        <v>106083.594976</v>
      </c>
      <c r="E20" s="25">
        <v>73223.654346</v>
      </c>
      <c r="F20" s="25">
        <v>20299.612498000002</v>
      </c>
      <c r="G20" s="25">
        <v>1842.3831</v>
      </c>
      <c r="H20" s="25">
        <v>3455.8594860000003</v>
      </c>
      <c r="I20" s="25">
        <v>861.505038</v>
      </c>
      <c r="J20" s="25">
        <v>31645.290984000003</v>
      </c>
      <c r="K20" s="25">
        <v>8911.71348</v>
      </c>
      <c r="L20" s="25">
        <v>6207.28976</v>
      </c>
      <c r="M20" s="25">
        <v>10728.938167</v>
      </c>
      <c r="N20" s="25">
        <v>9463.071709</v>
      </c>
      <c r="O20" s="25">
        <v>1235.086078</v>
      </c>
      <c r="P20" s="25">
        <v>30.780379999999997</v>
      </c>
      <c r="Q20" s="25">
        <v>2043.84167</v>
      </c>
      <c r="R20" s="25">
        <v>10496.49479</v>
      </c>
      <c r="S20" s="25">
        <v>7.322455000000001</v>
      </c>
      <c r="T20" s="25">
        <v>9583.343548</v>
      </c>
      <c r="U20" s="25">
        <v>17766.370824</v>
      </c>
      <c r="V20" s="25">
        <v>426.823562</v>
      </c>
      <c r="W20" s="25">
        <v>34.203399</v>
      </c>
      <c r="X20" s="25">
        <v>893.589219</v>
      </c>
      <c r="Y20" s="25">
        <v>2284.465453</v>
      </c>
      <c r="Z20" s="25">
        <v>0.475033</v>
      </c>
      <c r="AA20" s="25">
        <v>10429.802204</v>
      </c>
      <c r="AB20" s="25">
        <v>9.995993</v>
      </c>
      <c r="AC20" s="25">
        <v>258.452636</v>
      </c>
      <c r="AD20" s="25" t="s">
        <v>72</v>
      </c>
      <c r="AE20" s="25">
        <v>3292.8584899999996</v>
      </c>
      <c r="AF20" s="25">
        <v>135.691778</v>
      </c>
      <c r="AG20" s="25">
        <v>0.013057</v>
      </c>
      <c r="AH20" s="25">
        <v>68135.972152</v>
      </c>
      <c r="AI20" s="25">
        <v>38984.93609</v>
      </c>
      <c r="AJ20" s="25">
        <v>26208.360716</v>
      </c>
      <c r="AK20" s="25">
        <v>2942.675346</v>
      </c>
    </row>
    <row r="21" spans="1:37" s="27" customFormat="1" ht="22.5" customHeight="1">
      <c r="A21" s="69" t="s">
        <v>85</v>
      </c>
      <c r="B21" s="70">
        <v>440096.86921399995</v>
      </c>
      <c r="C21" s="71">
        <v>2.7623291419583085</v>
      </c>
      <c r="D21" s="25">
        <v>263769.547251</v>
      </c>
      <c r="E21" s="25">
        <v>171397.189099</v>
      </c>
      <c r="F21" s="25">
        <v>53369.502280999994</v>
      </c>
      <c r="G21" s="25">
        <v>4476.080370000001</v>
      </c>
      <c r="H21" s="25">
        <v>14848.37428</v>
      </c>
      <c r="I21" s="25">
        <v>1740.9583160000002</v>
      </c>
      <c r="J21" s="25">
        <v>70384.690487</v>
      </c>
      <c r="K21" s="25">
        <v>11661.874515</v>
      </c>
      <c r="L21" s="25">
        <v>14915.708849999999</v>
      </c>
      <c r="M21" s="25">
        <v>13639.639825</v>
      </c>
      <c r="N21" s="25">
        <v>11775.459963</v>
      </c>
      <c r="O21" s="25">
        <v>1798.3999</v>
      </c>
      <c r="P21" s="25">
        <v>65.779962</v>
      </c>
      <c r="Q21" s="25">
        <v>7805.56071</v>
      </c>
      <c r="R21" s="25">
        <v>48300.081908</v>
      </c>
      <c r="S21" s="25">
        <v>58.99126199999999</v>
      </c>
      <c r="T21" s="25">
        <v>22568.084446999997</v>
      </c>
      <c r="U21" s="25">
        <v>30486.908091999998</v>
      </c>
      <c r="V21" s="25">
        <v>1373.423054</v>
      </c>
      <c r="W21" s="25">
        <v>371.506836</v>
      </c>
      <c r="X21" s="25">
        <v>6769.424822999999</v>
      </c>
      <c r="Y21" s="25">
        <v>3937.0427529999997</v>
      </c>
      <c r="Z21" s="25">
        <v>0.687316</v>
      </c>
      <c r="AA21" s="25">
        <v>16241.04821</v>
      </c>
      <c r="AB21" s="25">
        <v>4.014692</v>
      </c>
      <c r="AC21" s="25">
        <v>176.37829200000002</v>
      </c>
      <c r="AD21" s="25">
        <v>0.323488</v>
      </c>
      <c r="AE21" s="25">
        <v>1250.434923</v>
      </c>
      <c r="AF21" s="25">
        <v>362.40749999999997</v>
      </c>
      <c r="AG21" s="25">
        <v>0.216205</v>
      </c>
      <c r="AH21" s="25">
        <v>145840.413871</v>
      </c>
      <c r="AI21" s="25">
        <v>87407.002251</v>
      </c>
      <c r="AJ21" s="25">
        <v>44164.494679999996</v>
      </c>
      <c r="AK21" s="25">
        <v>14268.916940000003</v>
      </c>
    </row>
    <row r="22" spans="1:37" s="27" customFormat="1" ht="22.5" customHeight="1">
      <c r="A22" s="73" t="s">
        <v>86</v>
      </c>
      <c r="B22" s="70">
        <v>296171.85943400004</v>
      </c>
      <c r="C22" s="71">
        <v>4.32221812940401</v>
      </c>
      <c r="D22" s="25">
        <v>161498.808728</v>
      </c>
      <c r="E22" s="25">
        <v>106428.56313899999</v>
      </c>
      <c r="F22" s="25">
        <v>29210.047988000002</v>
      </c>
      <c r="G22" s="25">
        <v>3012.418702</v>
      </c>
      <c r="H22" s="25">
        <v>8812.175948</v>
      </c>
      <c r="I22" s="25">
        <v>949.0412060000001</v>
      </c>
      <c r="J22" s="25">
        <v>45041.587757</v>
      </c>
      <c r="K22" s="25">
        <v>9981.044638</v>
      </c>
      <c r="L22" s="25">
        <v>9422.2469</v>
      </c>
      <c r="M22" s="25">
        <v>11972.379219</v>
      </c>
      <c r="N22" s="25">
        <v>10339.356737</v>
      </c>
      <c r="O22" s="25">
        <v>1606.256852</v>
      </c>
      <c r="P22" s="25">
        <v>26.76563</v>
      </c>
      <c r="Q22" s="25">
        <v>4446.171990000001</v>
      </c>
      <c r="R22" s="25">
        <v>24016.036658999998</v>
      </c>
      <c r="S22" s="25">
        <v>18.394464</v>
      </c>
      <c r="T22" s="25">
        <v>14617.263257</v>
      </c>
      <c r="U22" s="25">
        <v>31405.049681</v>
      </c>
      <c r="V22" s="25">
        <v>933.7497109999999</v>
      </c>
      <c r="W22" s="25">
        <v>241.283557</v>
      </c>
      <c r="X22" s="25">
        <v>3361.003944</v>
      </c>
      <c r="Y22" s="25">
        <v>5790.154374</v>
      </c>
      <c r="Z22" s="25">
        <v>2.3852719999999996</v>
      </c>
      <c r="AA22" s="25">
        <v>18735.651667000002</v>
      </c>
      <c r="AB22" s="25">
        <v>4.035498</v>
      </c>
      <c r="AC22" s="25">
        <v>374.275156</v>
      </c>
      <c r="AD22" s="25" t="s">
        <v>72</v>
      </c>
      <c r="AE22" s="25">
        <v>1396.0036770000002</v>
      </c>
      <c r="AF22" s="25">
        <v>566.208707</v>
      </c>
      <c r="AG22" s="25">
        <v>0.298118</v>
      </c>
      <c r="AH22" s="25">
        <v>103268.00102499998</v>
      </c>
      <c r="AI22" s="25">
        <v>62086.802482</v>
      </c>
      <c r="AJ22" s="25">
        <v>36028.370846</v>
      </c>
      <c r="AK22" s="25">
        <v>5152.827697000001</v>
      </c>
    </row>
    <row r="23" spans="1:37" s="27" customFormat="1" ht="22.5" customHeight="1">
      <c r="A23" s="69" t="s">
        <v>87</v>
      </c>
      <c r="B23" s="70">
        <v>118670.74384399998</v>
      </c>
      <c r="C23" s="71">
        <v>1.1974731984523368</v>
      </c>
      <c r="D23" s="25">
        <v>52632.56978799999</v>
      </c>
      <c r="E23" s="25">
        <v>32817.760466</v>
      </c>
      <c r="F23" s="25">
        <v>5545.091283999999</v>
      </c>
      <c r="G23" s="25">
        <v>491.114348</v>
      </c>
      <c r="H23" s="25">
        <v>1510.086316</v>
      </c>
      <c r="I23" s="25">
        <v>215.09510000000003</v>
      </c>
      <c r="J23" s="25">
        <v>18785.049682</v>
      </c>
      <c r="K23" s="25">
        <v>3259.423856</v>
      </c>
      <c r="L23" s="25">
        <v>3011.89988</v>
      </c>
      <c r="M23" s="25">
        <v>11751.902989</v>
      </c>
      <c r="N23" s="25">
        <v>11193.007978000001</v>
      </c>
      <c r="O23" s="25">
        <v>540.019651</v>
      </c>
      <c r="P23" s="25">
        <v>18.87536</v>
      </c>
      <c r="Q23" s="25">
        <v>254.92015</v>
      </c>
      <c r="R23" s="25">
        <v>2779.210017</v>
      </c>
      <c r="S23" s="25">
        <v>1.01226</v>
      </c>
      <c r="T23" s="25">
        <v>5027.763906</v>
      </c>
      <c r="U23" s="25">
        <v>16212.688438999998</v>
      </c>
      <c r="V23" s="25">
        <v>220.832118</v>
      </c>
      <c r="W23" s="25">
        <v>4.45056</v>
      </c>
      <c r="X23" s="25">
        <v>926.011053</v>
      </c>
      <c r="Y23" s="25">
        <v>4280.656257</v>
      </c>
      <c r="Z23" s="25" t="s">
        <v>72</v>
      </c>
      <c r="AA23" s="25">
        <v>5305.660311</v>
      </c>
      <c r="AB23" s="25">
        <v>1.03167</v>
      </c>
      <c r="AC23" s="25">
        <v>158.538961</v>
      </c>
      <c r="AD23" s="25" t="s">
        <v>72</v>
      </c>
      <c r="AE23" s="25">
        <v>5127.667622</v>
      </c>
      <c r="AF23" s="25">
        <v>187.814839</v>
      </c>
      <c r="AG23" s="25">
        <v>0.025048</v>
      </c>
      <c r="AH23" s="25">
        <v>49825.48561699999</v>
      </c>
      <c r="AI23" s="25">
        <v>27424.088524000003</v>
      </c>
      <c r="AJ23" s="25">
        <v>18591.24494</v>
      </c>
      <c r="AK23" s="25">
        <v>3810.152153</v>
      </c>
    </row>
    <row r="24" spans="1:37" s="27" customFormat="1" ht="22.5" customHeight="1">
      <c r="A24" s="69" t="s">
        <v>88</v>
      </c>
      <c r="B24" s="70">
        <v>53558.592876</v>
      </c>
      <c r="C24" s="71">
        <v>1.8528097798675036</v>
      </c>
      <c r="D24" s="25">
        <v>23248.468128999997</v>
      </c>
      <c r="E24" s="25">
        <v>17543.119924</v>
      </c>
      <c r="F24" s="25">
        <v>3172.252035</v>
      </c>
      <c r="G24" s="25">
        <v>217.543053</v>
      </c>
      <c r="H24" s="25">
        <v>643.4556749999999</v>
      </c>
      <c r="I24" s="25">
        <v>156.626585</v>
      </c>
      <c r="J24" s="25">
        <v>9326.696602</v>
      </c>
      <c r="K24" s="25">
        <v>2569.936754</v>
      </c>
      <c r="L24" s="25">
        <v>1456.60922</v>
      </c>
      <c r="M24" s="25">
        <v>3039.20779</v>
      </c>
      <c r="N24" s="25">
        <v>2666.0685270000004</v>
      </c>
      <c r="O24" s="25">
        <v>334.91487600000005</v>
      </c>
      <c r="P24" s="25">
        <v>38.224387</v>
      </c>
      <c r="Q24" s="25">
        <v>86.70013</v>
      </c>
      <c r="R24" s="25">
        <v>205.519249</v>
      </c>
      <c r="S24" s="25" t="s">
        <v>72</v>
      </c>
      <c r="T24" s="25">
        <v>2373.9210359999997</v>
      </c>
      <c r="U24" s="25">
        <v>6966.264611</v>
      </c>
      <c r="V24" s="25">
        <v>90.25959</v>
      </c>
      <c r="W24" s="25">
        <v>2.429268</v>
      </c>
      <c r="X24" s="25">
        <v>746.220738</v>
      </c>
      <c r="Y24" s="25">
        <v>1773.456574</v>
      </c>
      <c r="Z24" s="25">
        <v>0.23297900000000002</v>
      </c>
      <c r="AA24" s="25">
        <v>3261.103514</v>
      </c>
      <c r="AB24" s="25">
        <v>0.32828</v>
      </c>
      <c r="AC24" s="25" t="s">
        <v>72</v>
      </c>
      <c r="AD24" s="25" t="s">
        <v>72</v>
      </c>
      <c r="AE24" s="25">
        <v>1070.557272</v>
      </c>
      <c r="AF24" s="25">
        <v>21.414613</v>
      </c>
      <c r="AG24" s="25">
        <v>0.261783</v>
      </c>
      <c r="AH24" s="25">
        <v>23343.860136</v>
      </c>
      <c r="AI24" s="25">
        <v>10286.493235</v>
      </c>
      <c r="AJ24" s="25">
        <v>8211.884585</v>
      </c>
      <c r="AK24" s="25">
        <v>4845.482316</v>
      </c>
    </row>
    <row r="25" spans="1:37" s="27" customFormat="1" ht="22.5" customHeight="1">
      <c r="A25" s="69" t="s">
        <v>89</v>
      </c>
      <c r="B25" s="70">
        <v>52392.811829</v>
      </c>
      <c r="C25" s="71">
        <v>0.9116121486457462</v>
      </c>
      <c r="D25" s="25">
        <v>22649.861327</v>
      </c>
      <c r="E25" s="25">
        <v>16568.428751</v>
      </c>
      <c r="F25" s="25">
        <v>3545.376867</v>
      </c>
      <c r="G25" s="25">
        <v>130.643883</v>
      </c>
      <c r="H25" s="25">
        <v>748.8362649999999</v>
      </c>
      <c r="I25" s="25">
        <v>111.859791</v>
      </c>
      <c r="J25" s="25">
        <v>8311.869573</v>
      </c>
      <c r="K25" s="25">
        <v>2573.796652</v>
      </c>
      <c r="L25" s="25">
        <v>1146.04572</v>
      </c>
      <c r="M25" s="25">
        <v>2549.267982</v>
      </c>
      <c r="N25" s="25">
        <v>2325.244362</v>
      </c>
      <c r="O25" s="25">
        <v>180.23946399999997</v>
      </c>
      <c r="P25" s="25">
        <v>43.784156</v>
      </c>
      <c r="Q25" s="25">
        <v>215.91202</v>
      </c>
      <c r="R25" s="25">
        <v>1236.1412</v>
      </c>
      <c r="S25" s="25" t="s">
        <v>72</v>
      </c>
      <c r="T25" s="25">
        <v>2080.1113739999996</v>
      </c>
      <c r="U25" s="25">
        <v>8386.062737</v>
      </c>
      <c r="V25" s="25">
        <v>52.175940999999995</v>
      </c>
      <c r="W25" s="25">
        <v>1.59472</v>
      </c>
      <c r="X25" s="25">
        <v>336.308718</v>
      </c>
      <c r="Y25" s="25">
        <v>1625.8490689999999</v>
      </c>
      <c r="Z25" s="25">
        <v>0.23671999999999999</v>
      </c>
      <c r="AA25" s="25">
        <v>4538.532352</v>
      </c>
      <c r="AB25" s="25">
        <v>2.4930630000000003</v>
      </c>
      <c r="AC25" s="25">
        <v>38.15956</v>
      </c>
      <c r="AD25" s="25" t="s">
        <v>72</v>
      </c>
      <c r="AE25" s="25">
        <v>1737.018295</v>
      </c>
      <c r="AF25" s="25">
        <v>53.694298999999994</v>
      </c>
      <c r="AG25" s="25" t="s">
        <v>72</v>
      </c>
      <c r="AH25" s="25">
        <v>21356.887765</v>
      </c>
      <c r="AI25" s="25">
        <v>11465.32459</v>
      </c>
      <c r="AJ25" s="25">
        <v>7779.1040779999985</v>
      </c>
      <c r="AK25" s="25">
        <v>2112.459097</v>
      </c>
    </row>
    <row r="26" spans="1:37" s="27" customFormat="1" ht="22.5" customHeight="1">
      <c r="A26" s="69" t="s">
        <v>90</v>
      </c>
      <c r="B26" s="70">
        <v>37238.150554</v>
      </c>
      <c r="C26" s="71">
        <v>1.7877237149243497</v>
      </c>
      <c r="D26" s="25">
        <v>16533.084172000003</v>
      </c>
      <c r="E26" s="25">
        <v>12003.543992</v>
      </c>
      <c r="F26" s="25">
        <v>1536.278368</v>
      </c>
      <c r="G26" s="25">
        <v>99.36753300000001</v>
      </c>
      <c r="H26" s="25">
        <v>835.0844530000002</v>
      </c>
      <c r="I26" s="25">
        <v>109.89184399999999</v>
      </c>
      <c r="J26" s="25">
        <v>6405.513695000001</v>
      </c>
      <c r="K26" s="25">
        <v>2100.181499</v>
      </c>
      <c r="L26" s="25">
        <v>917.2265999999998</v>
      </c>
      <c r="M26" s="25">
        <v>2023.0551860000003</v>
      </c>
      <c r="N26" s="25">
        <v>1788.993817</v>
      </c>
      <c r="O26" s="25">
        <v>184.26811800000002</v>
      </c>
      <c r="P26" s="25">
        <v>49.793251</v>
      </c>
      <c r="Q26" s="25">
        <v>57.063919999999996</v>
      </c>
      <c r="R26" s="25">
        <v>857.475725</v>
      </c>
      <c r="S26" s="25">
        <v>0.31437</v>
      </c>
      <c r="T26" s="25">
        <v>1591.6309789999998</v>
      </c>
      <c r="U26" s="25">
        <v>5639.931216</v>
      </c>
      <c r="V26" s="25">
        <v>64.10736</v>
      </c>
      <c r="W26" s="25" t="s">
        <v>72</v>
      </c>
      <c r="X26" s="25">
        <v>726.2608550000001</v>
      </c>
      <c r="Y26" s="25">
        <v>1558.0595250000001</v>
      </c>
      <c r="Z26" s="25">
        <v>0.19932</v>
      </c>
      <c r="AA26" s="25">
        <v>1704.886813</v>
      </c>
      <c r="AB26" s="25">
        <v>1.3411710000000001</v>
      </c>
      <c r="AC26" s="25" t="s">
        <v>72</v>
      </c>
      <c r="AD26" s="25" t="s">
        <v>72</v>
      </c>
      <c r="AE26" s="25">
        <v>1499.054393</v>
      </c>
      <c r="AF26" s="25">
        <v>86.02177900000001</v>
      </c>
      <c r="AG26" s="25" t="s">
        <v>72</v>
      </c>
      <c r="AH26" s="25">
        <v>15065.135165999998</v>
      </c>
      <c r="AI26" s="25">
        <v>7981.466950999999</v>
      </c>
      <c r="AJ26" s="25">
        <v>5735.786295000001</v>
      </c>
      <c r="AK26" s="25">
        <v>1347.8819199999998</v>
      </c>
    </row>
    <row r="27" spans="1:37" s="27" customFormat="1" ht="22.5" customHeight="1">
      <c r="A27" s="69" t="s">
        <v>91</v>
      </c>
      <c r="B27" s="70">
        <v>36519.359095</v>
      </c>
      <c r="C27" s="71">
        <v>2.407995651847994</v>
      </c>
      <c r="D27" s="25">
        <v>19196.856431</v>
      </c>
      <c r="E27" s="25">
        <v>13724.384885000001</v>
      </c>
      <c r="F27" s="25">
        <v>2221.036459</v>
      </c>
      <c r="G27" s="25">
        <v>199.037902</v>
      </c>
      <c r="H27" s="25">
        <v>596.217328</v>
      </c>
      <c r="I27" s="25">
        <v>225.972004</v>
      </c>
      <c r="J27" s="25">
        <v>8022.117891</v>
      </c>
      <c r="K27" s="25">
        <v>1562.0253509999998</v>
      </c>
      <c r="L27" s="25">
        <v>897.9779500000002</v>
      </c>
      <c r="M27" s="25">
        <v>3298.515528</v>
      </c>
      <c r="N27" s="25">
        <v>3107.7294309999997</v>
      </c>
      <c r="O27" s="25">
        <v>131.647617</v>
      </c>
      <c r="P27" s="25">
        <v>59.13848</v>
      </c>
      <c r="Q27" s="25">
        <v>82.75748</v>
      </c>
      <c r="R27" s="25">
        <v>397.731833</v>
      </c>
      <c r="S27" s="25" t="s">
        <v>72</v>
      </c>
      <c r="T27" s="25">
        <v>1693.466705</v>
      </c>
      <c r="U27" s="25">
        <v>4660.844711</v>
      </c>
      <c r="V27" s="25">
        <v>33.463705</v>
      </c>
      <c r="W27" s="25" t="s">
        <v>72</v>
      </c>
      <c r="X27" s="25">
        <v>273.424807</v>
      </c>
      <c r="Y27" s="25">
        <v>482.11295300000006</v>
      </c>
      <c r="Z27" s="25">
        <v>0.57647</v>
      </c>
      <c r="AA27" s="25">
        <v>1425.471913</v>
      </c>
      <c r="AB27" s="25">
        <v>0.0576</v>
      </c>
      <c r="AC27" s="25">
        <v>115.96391499999999</v>
      </c>
      <c r="AD27" s="25" t="s">
        <v>72</v>
      </c>
      <c r="AE27" s="25">
        <v>2273.159531</v>
      </c>
      <c r="AF27" s="25">
        <v>56.549237000000005</v>
      </c>
      <c r="AG27" s="25">
        <v>0.06458</v>
      </c>
      <c r="AH27" s="25">
        <v>12661.657953000002</v>
      </c>
      <c r="AI27" s="25">
        <v>7035.378968</v>
      </c>
      <c r="AJ27" s="25">
        <v>5073.1050510000005</v>
      </c>
      <c r="AK27" s="25">
        <v>553.1739339999999</v>
      </c>
    </row>
    <row r="28" spans="1:37" s="27" customFormat="1" ht="22.5" customHeight="1">
      <c r="A28" s="69" t="s">
        <v>92</v>
      </c>
      <c r="B28" s="70">
        <v>98520.346813</v>
      </c>
      <c r="C28" s="71">
        <v>0.8058049296952863</v>
      </c>
      <c r="D28" s="25">
        <v>49513.358448000006</v>
      </c>
      <c r="E28" s="25">
        <v>35216.346944</v>
      </c>
      <c r="F28" s="25">
        <v>7180.950776000001</v>
      </c>
      <c r="G28" s="25">
        <v>582.4339809999999</v>
      </c>
      <c r="H28" s="25">
        <v>2131.447843</v>
      </c>
      <c r="I28" s="25">
        <v>655.431587</v>
      </c>
      <c r="J28" s="25">
        <v>17220.496536</v>
      </c>
      <c r="K28" s="25">
        <v>4247.212551</v>
      </c>
      <c r="L28" s="25">
        <v>3198.37367</v>
      </c>
      <c r="M28" s="25">
        <v>5915.9483</v>
      </c>
      <c r="N28" s="25">
        <v>4557.9277950000005</v>
      </c>
      <c r="O28" s="25">
        <v>1261.980777</v>
      </c>
      <c r="P28" s="25">
        <v>96.039728</v>
      </c>
      <c r="Q28" s="25">
        <v>308.30588</v>
      </c>
      <c r="R28" s="25">
        <v>3429.0129529999995</v>
      </c>
      <c r="S28" s="25">
        <v>7.67316</v>
      </c>
      <c r="T28" s="25">
        <v>4636.0712109999995</v>
      </c>
      <c r="U28" s="25">
        <v>11445.678034999999</v>
      </c>
      <c r="V28" s="25">
        <v>44.743503</v>
      </c>
      <c r="W28" s="25">
        <v>1.76875</v>
      </c>
      <c r="X28" s="25">
        <v>1059.112231</v>
      </c>
      <c r="Y28" s="25">
        <v>1944.983118</v>
      </c>
      <c r="Z28" s="25">
        <v>0.5268889999999999</v>
      </c>
      <c r="AA28" s="25">
        <v>5124.099889</v>
      </c>
      <c r="AB28" s="25">
        <v>5.239739999999999</v>
      </c>
      <c r="AC28" s="25">
        <v>566.05554</v>
      </c>
      <c r="AD28" s="25">
        <v>1.18033</v>
      </c>
      <c r="AE28" s="25">
        <v>2658.87305</v>
      </c>
      <c r="AF28" s="25">
        <v>39.094995</v>
      </c>
      <c r="AG28" s="25" t="s">
        <v>72</v>
      </c>
      <c r="AH28" s="25">
        <v>37561.31033</v>
      </c>
      <c r="AI28" s="25">
        <v>20890.972935</v>
      </c>
      <c r="AJ28" s="25">
        <v>13833.258359</v>
      </c>
      <c r="AK28" s="25">
        <v>2837.0790359999996</v>
      </c>
    </row>
    <row r="29" spans="1:37" s="27" customFormat="1" ht="22.5" customHeight="1">
      <c r="A29" s="69" t="s">
        <v>93</v>
      </c>
      <c r="B29" s="70">
        <v>83144.614733</v>
      </c>
      <c r="C29" s="71">
        <v>2.678701562209418</v>
      </c>
      <c r="D29" s="25">
        <v>41231.889141</v>
      </c>
      <c r="E29" s="25">
        <v>29410.649273</v>
      </c>
      <c r="F29" s="25">
        <v>6001.67746</v>
      </c>
      <c r="G29" s="25">
        <v>421.064082</v>
      </c>
      <c r="H29" s="25">
        <v>1865.1072040000001</v>
      </c>
      <c r="I29" s="25">
        <v>233.553487</v>
      </c>
      <c r="J29" s="25">
        <v>14755.318038000001</v>
      </c>
      <c r="K29" s="25">
        <v>3701.9878519999997</v>
      </c>
      <c r="L29" s="25">
        <v>2431.94115</v>
      </c>
      <c r="M29" s="25">
        <v>5877.69317</v>
      </c>
      <c r="N29" s="25">
        <v>5199.970888</v>
      </c>
      <c r="O29" s="25">
        <v>646.932996</v>
      </c>
      <c r="P29" s="25">
        <v>30.789286</v>
      </c>
      <c r="Q29" s="25">
        <v>506.19843000000003</v>
      </c>
      <c r="R29" s="25">
        <v>1507.866328</v>
      </c>
      <c r="S29" s="25">
        <v>0.17535</v>
      </c>
      <c r="T29" s="25">
        <v>3929.30659</v>
      </c>
      <c r="U29" s="25">
        <v>11034.259636</v>
      </c>
      <c r="V29" s="25">
        <v>65.42987600000001</v>
      </c>
      <c r="W29" s="25">
        <v>3.501064</v>
      </c>
      <c r="X29" s="25">
        <v>589.247355</v>
      </c>
      <c r="Y29" s="25">
        <v>1779.6142369999998</v>
      </c>
      <c r="Z29" s="25">
        <v>0.38490800000000003</v>
      </c>
      <c r="AA29" s="25">
        <v>6478.331005</v>
      </c>
      <c r="AB29" s="25">
        <v>2.10651</v>
      </c>
      <c r="AC29" s="25">
        <v>136.635295</v>
      </c>
      <c r="AD29" s="25" t="s">
        <v>72</v>
      </c>
      <c r="AE29" s="25">
        <v>1906.9611059999997</v>
      </c>
      <c r="AF29" s="25">
        <v>71.93438</v>
      </c>
      <c r="AG29" s="25">
        <v>0.1139</v>
      </c>
      <c r="AH29" s="25">
        <v>30878.465955999996</v>
      </c>
      <c r="AI29" s="25">
        <v>18115.548602000003</v>
      </c>
      <c r="AJ29" s="25">
        <v>11539.451679</v>
      </c>
      <c r="AK29" s="25">
        <v>1223.4656750000001</v>
      </c>
    </row>
    <row r="30" spans="1:37" s="27" customFormat="1" ht="22.5" customHeight="1">
      <c r="A30" s="69" t="s">
        <v>94</v>
      </c>
      <c r="B30" s="70">
        <v>144521.684499</v>
      </c>
      <c r="C30" s="71">
        <v>1.381435904929118</v>
      </c>
      <c r="D30" s="25">
        <v>69838.38035200001</v>
      </c>
      <c r="E30" s="25">
        <v>50263.906542</v>
      </c>
      <c r="F30" s="25">
        <v>8344.345401999999</v>
      </c>
      <c r="G30" s="25">
        <v>1057.7476219999999</v>
      </c>
      <c r="H30" s="25">
        <v>2651.1281489999997</v>
      </c>
      <c r="I30" s="25">
        <v>361.52319800000004</v>
      </c>
      <c r="J30" s="25">
        <v>26225.982895999998</v>
      </c>
      <c r="K30" s="25">
        <v>7558.790685</v>
      </c>
      <c r="L30" s="25">
        <v>4064.38859</v>
      </c>
      <c r="M30" s="25">
        <v>7544.369713</v>
      </c>
      <c r="N30" s="25">
        <v>6829.629001</v>
      </c>
      <c r="O30" s="25">
        <v>691.416812</v>
      </c>
      <c r="P30" s="25">
        <v>23.3239</v>
      </c>
      <c r="Q30" s="25">
        <v>527.36283</v>
      </c>
      <c r="R30" s="25">
        <v>4871.967172</v>
      </c>
      <c r="S30" s="25">
        <v>3.851008</v>
      </c>
      <c r="T30" s="25">
        <v>6626.923086999999</v>
      </c>
      <c r="U30" s="25">
        <v>16613.78515</v>
      </c>
      <c r="V30" s="25">
        <v>237.040031</v>
      </c>
      <c r="W30" s="25">
        <v>11.706704</v>
      </c>
      <c r="X30" s="25">
        <v>1834.4085799999998</v>
      </c>
      <c r="Y30" s="25">
        <v>2793.9058</v>
      </c>
      <c r="Z30" s="25">
        <v>0.754181</v>
      </c>
      <c r="AA30" s="25">
        <v>8869.570137</v>
      </c>
      <c r="AB30" s="25">
        <v>0.7706</v>
      </c>
      <c r="AC30" s="25">
        <v>465.675368</v>
      </c>
      <c r="AD30" s="25">
        <v>0.262818</v>
      </c>
      <c r="AE30" s="25">
        <v>2236.5035159999998</v>
      </c>
      <c r="AF30" s="25">
        <v>162.79958600000003</v>
      </c>
      <c r="AG30" s="25">
        <v>0.387829</v>
      </c>
      <c r="AH30" s="25">
        <v>58069.518997</v>
      </c>
      <c r="AI30" s="25">
        <v>31404.884790000004</v>
      </c>
      <c r="AJ30" s="25">
        <v>21978.359556000003</v>
      </c>
      <c r="AK30" s="25">
        <v>4686.274651</v>
      </c>
    </row>
    <row r="31" spans="1:37" s="27" customFormat="1" ht="22.5" customHeight="1">
      <c r="A31" s="69" t="s">
        <v>95</v>
      </c>
      <c r="B31" s="70">
        <v>234590.677948</v>
      </c>
      <c r="C31" s="71">
        <v>3.4011615163550557</v>
      </c>
      <c r="D31" s="25">
        <v>129835.15408499999</v>
      </c>
      <c r="E31" s="25">
        <v>94362.90774</v>
      </c>
      <c r="F31" s="25">
        <v>24346.158553</v>
      </c>
      <c r="G31" s="25">
        <v>1624.096023</v>
      </c>
      <c r="H31" s="25">
        <v>6023.721385</v>
      </c>
      <c r="I31" s="25">
        <v>780.9553480000001</v>
      </c>
      <c r="J31" s="25">
        <v>42189.215921999996</v>
      </c>
      <c r="K31" s="25">
        <v>12181.964044</v>
      </c>
      <c r="L31" s="25">
        <v>7216.796465</v>
      </c>
      <c r="M31" s="25">
        <v>11378.479207</v>
      </c>
      <c r="N31" s="25">
        <v>9962.502603</v>
      </c>
      <c r="O31" s="25">
        <v>1318.740232</v>
      </c>
      <c r="P31" s="25">
        <v>97.236372</v>
      </c>
      <c r="Q31" s="25">
        <v>2448.61672</v>
      </c>
      <c r="R31" s="25">
        <v>10229.875796</v>
      </c>
      <c r="S31" s="25">
        <v>9.893986</v>
      </c>
      <c r="T31" s="25">
        <v>11405.380636</v>
      </c>
      <c r="U31" s="25">
        <v>25576.033698000003</v>
      </c>
      <c r="V31" s="25">
        <v>623.6461449999999</v>
      </c>
      <c r="W31" s="25">
        <v>42.86004</v>
      </c>
      <c r="X31" s="25">
        <v>1788.4458069999998</v>
      </c>
      <c r="Y31" s="25">
        <v>3582.2206210000004</v>
      </c>
      <c r="Z31" s="25">
        <v>1.5497930000000002</v>
      </c>
      <c r="AA31" s="25">
        <v>12949.369963</v>
      </c>
      <c r="AB31" s="25">
        <v>5.6403419999999995</v>
      </c>
      <c r="AC31" s="25">
        <v>468.82899499999996</v>
      </c>
      <c r="AD31" s="25">
        <v>2.4219969999999997</v>
      </c>
      <c r="AE31" s="25">
        <v>5922.6917379999995</v>
      </c>
      <c r="AF31" s="25">
        <v>188.016444</v>
      </c>
      <c r="AG31" s="25">
        <v>0.34181300000000003</v>
      </c>
      <c r="AH31" s="25">
        <v>79179.490165</v>
      </c>
      <c r="AI31" s="25">
        <v>41072.805641</v>
      </c>
      <c r="AJ31" s="25">
        <v>33112.435394</v>
      </c>
      <c r="AK31" s="25">
        <v>4994.24913</v>
      </c>
    </row>
    <row r="32" spans="1:37" s="27" customFormat="1" ht="22.5" customHeight="1">
      <c r="A32" s="69" t="s">
        <v>96</v>
      </c>
      <c r="B32" s="70">
        <v>79882.870489</v>
      </c>
      <c r="C32" s="71">
        <v>1.6864342837902724</v>
      </c>
      <c r="D32" s="25">
        <v>41661.487057000006</v>
      </c>
      <c r="E32" s="25">
        <v>29765.958081</v>
      </c>
      <c r="F32" s="25">
        <v>6094.280176</v>
      </c>
      <c r="G32" s="25">
        <v>345.8357950000001</v>
      </c>
      <c r="H32" s="25">
        <v>1338.037217</v>
      </c>
      <c r="I32" s="25">
        <v>363.30223600000005</v>
      </c>
      <c r="J32" s="25">
        <v>15865.869162</v>
      </c>
      <c r="K32" s="25">
        <v>3596.210245</v>
      </c>
      <c r="L32" s="25">
        <v>2162.4232500000003</v>
      </c>
      <c r="M32" s="25">
        <v>5577.442341</v>
      </c>
      <c r="N32" s="25">
        <v>5135.807073000001</v>
      </c>
      <c r="O32" s="25">
        <v>431.265321</v>
      </c>
      <c r="P32" s="25">
        <v>10.369947</v>
      </c>
      <c r="Q32" s="25">
        <v>220.30254</v>
      </c>
      <c r="R32" s="25">
        <v>2211.3895780000003</v>
      </c>
      <c r="S32" s="25">
        <v>1.669123</v>
      </c>
      <c r="T32" s="25">
        <v>3884.725394</v>
      </c>
      <c r="U32" s="25">
        <v>7493.734455</v>
      </c>
      <c r="V32" s="25">
        <v>24.446692000000002</v>
      </c>
      <c r="W32" s="25">
        <v>7.751896</v>
      </c>
      <c r="X32" s="25">
        <v>478.141907</v>
      </c>
      <c r="Y32" s="25">
        <v>1217.9641470000001</v>
      </c>
      <c r="Z32" s="25">
        <v>0.378606</v>
      </c>
      <c r="AA32" s="25">
        <v>3763.6396510000004</v>
      </c>
      <c r="AB32" s="25">
        <v>0.7082700000000001</v>
      </c>
      <c r="AC32" s="25">
        <v>152.56343700000002</v>
      </c>
      <c r="AD32" s="25" t="s">
        <v>72</v>
      </c>
      <c r="AE32" s="25">
        <v>1781.174803</v>
      </c>
      <c r="AF32" s="25">
        <v>66.95202</v>
      </c>
      <c r="AG32" s="25">
        <v>0.013026</v>
      </c>
      <c r="AH32" s="25">
        <v>30727.648976999997</v>
      </c>
      <c r="AI32" s="25">
        <v>16368.524278</v>
      </c>
      <c r="AJ32" s="25">
        <v>12225.305391000002</v>
      </c>
      <c r="AK32" s="25">
        <v>2133.819308</v>
      </c>
    </row>
    <row r="33" spans="1:37" s="26" customFormat="1" ht="22.5" customHeight="1">
      <c r="A33" s="74" t="s">
        <v>97</v>
      </c>
      <c r="B33" s="70">
        <v>49258.793648000006</v>
      </c>
      <c r="C33" s="71">
        <v>3.909125835708438</v>
      </c>
      <c r="D33" s="25">
        <v>25938.557144999995</v>
      </c>
      <c r="E33" s="25">
        <v>19444.053520999998</v>
      </c>
      <c r="F33" s="25">
        <v>3870.47326</v>
      </c>
      <c r="G33" s="25">
        <v>408.753539</v>
      </c>
      <c r="H33" s="25">
        <v>1158.163599</v>
      </c>
      <c r="I33" s="25">
        <v>245.457089</v>
      </c>
      <c r="J33" s="25">
        <v>10186.552969999999</v>
      </c>
      <c r="K33" s="25">
        <v>1837.789724</v>
      </c>
      <c r="L33" s="25">
        <v>1736.8633399999999</v>
      </c>
      <c r="M33" s="25">
        <v>2826.87164</v>
      </c>
      <c r="N33" s="25">
        <v>2421.565071</v>
      </c>
      <c r="O33" s="25">
        <v>404.40668400000004</v>
      </c>
      <c r="P33" s="25">
        <v>0.899885</v>
      </c>
      <c r="Q33" s="25">
        <v>200.38777</v>
      </c>
      <c r="R33" s="25">
        <v>925.66153</v>
      </c>
      <c r="S33" s="25">
        <v>0.052921</v>
      </c>
      <c r="T33" s="25">
        <v>2541.529763</v>
      </c>
      <c r="U33" s="25">
        <v>6410.755831</v>
      </c>
      <c r="V33" s="25">
        <v>19.086471</v>
      </c>
      <c r="W33" s="25" t="s">
        <v>72</v>
      </c>
      <c r="X33" s="25">
        <v>911.5648839999999</v>
      </c>
      <c r="Y33" s="25">
        <v>1439.5419259999999</v>
      </c>
      <c r="Z33" s="25">
        <v>1.010289</v>
      </c>
      <c r="AA33" s="25">
        <v>2789.6484589999995</v>
      </c>
      <c r="AB33" s="25">
        <v>1.343235</v>
      </c>
      <c r="AC33" s="25">
        <v>26.76595</v>
      </c>
      <c r="AD33" s="25" t="s">
        <v>72</v>
      </c>
      <c r="AE33" s="25">
        <v>1194.341089</v>
      </c>
      <c r="AF33" s="25">
        <v>27.453528</v>
      </c>
      <c r="AG33" s="25" t="s">
        <v>72</v>
      </c>
      <c r="AH33" s="25">
        <v>16909.480672</v>
      </c>
      <c r="AI33" s="25">
        <v>10021.370182</v>
      </c>
      <c r="AJ33" s="25">
        <v>5676.505418999999</v>
      </c>
      <c r="AK33" s="25">
        <v>1211.605071</v>
      </c>
    </row>
    <row r="34" spans="1:37" s="26" customFormat="1" ht="22.5" customHeight="1">
      <c r="A34" s="74" t="s">
        <v>98</v>
      </c>
      <c r="B34" s="70">
        <v>109355.50502000001</v>
      </c>
      <c r="C34" s="71">
        <v>2.6048797187174344</v>
      </c>
      <c r="D34" s="25">
        <v>53676.890028</v>
      </c>
      <c r="E34" s="25">
        <v>38734.381073</v>
      </c>
      <c r="F34" s="25">
        <v>10029.477674</v>
      </c>
      <c r="G34" s="25">
        <v>717.086377</v>
      </c>
      <c r="H34" s="25">
        <v>2801.365391</v>
      </c>
      <c r="I34" s="25">
        <v>772.1244990000001</v>
      </c>
      <c r="J34" s="25">
        <v>15571.523881999998</v>
      </c>
      <c r="K34" s="25">
        <v>4771.90891</v>
      </c>
      <c r="L34" s="25">
        <v>4070.89434</v>
      </c>
      <c r="M34" s="25">
        <v>5103.207004</v>
      </c>
      <c r="N34" s="25">
        <v>4337.579468999999</v>
      </c>
      <c r="O34" s="25">
        <v>730.8009480000001</v>
      </c>
      <c r="P34" s="25">
        <v>34.826586999999996</v>
      </c>
      <c r="Q34" s="25">
        <v>926.1977300000001</v>
      </c>
      <c r="R34" s="25">
        <v>3180.199756</v>
      </c>
      <c r="S34" s="25">
        <v>2.590916</v>
      </c>
      <c r="T34" s="25">
        <v>5730.3135489999995</v>
      </c>
      <c r="U34" s="25">
        <v>12104.199391999999</v>
      </c>
      <c r="V34" s="25">
        <v>611.500914</v>
      </c>
      <c r="W34" s="25">
        <v>210.843633</v>
      </c>
      <c r="X34" s="25">
        <v>1261.4128</v>
      </c>
      <c r="Y34" s="25">
        <v>2921.861283</v>
      </c>
      <c r="Z34" s="25">
        <v>0.34323000000000004</v>
      </c>
      <c r="AA34" s="25">
        <v>4713.700353</v>
      </c>
      <c r="AB34" s="25">
        <v>0.301492</v>
      </c>
      <c r="AC34" s="25">
        <v>345.861113</v>
      </c>
      <c r="AD34" s="25" t="s">
        <v>72</v>
      </c>
      <c r="AE34" s="25">
        <v>1871.401387</v>
      </c>
      <c r="AF34" s="25">
        <v>166.675512</v>
      </c>
      <c r="AG34" s="25">
        <v>0.297675</v>
      </c>
      <c r="AH34" s="25">
        <v>43574.41559999999</v>
      </c>
      <c r="AI34" s="25">
        <v>21722.342458000003</v>
      </c>
      <c r="AJ34" s="25">
        <v>14380.934285000001</v>
      </c>
      <c r="AK34" s="25">
        <v>7471.138856999999</v>
      </c>
    </row>
    <row r="35" spans="1:37" s="26" customFormat="1" ht="22.5" customHeight="1">
      <c r="A35" s="74" t="s">
        <v>99</v>
      </c>
      <c r="B35" s="70">
        <v>348003.01556699997</v>
      </c>
      <c r="C35" s="71">
        <v>3.5951841021903075</v>
      </c>
      <c r="D35" s="25">
        <v>217881.41533299998</v>
      </c>
      <c r="E35" s="25">
        <v>163526.37503999998</v>
      </c>
      <c r="F35" s="25">
        <v>67992.06103900001</v>
      </c>
      <c r="G35" s="25">
        <v>1725.90981</v>
      </c>
      <c r="H35" s="25">
        <v>10727.101632</v>
      </c>
      <c r="I35" s="25">
        <v>1664.362574</v>
      </c>
      <c r="J35" s="25">
        <v>53625.275555</v>
      </c>
      <c r="K35" s="25">
        <v>14819.41329</v>
      </c>
      <c r="L35" s="25">
        <v>12972.25114</v>
      </c>
      <c r="M35" s="25">
        <v>12259.585846999998</v>
      </c>
      <c r="N35" s="25">
        <v>10372.374524</v>
      </c>
      <c r="O35" s="25">
        <v>1830.170394</v>
      </c>
      <c r="P35" s="25">
        <v>57.040929000000006</v>
      </c>
      <c r="Q35" s="25">
        <v>5969.51402</v>
      </c>
      <c r="R35" s="25">
        <v>16274.229468</v>
      </c>
      <c r="S35" s="25">
        <v>36.8267</v>
      </c>
      <c r="T35" s="25">
        <v>19814.884258000002</v>
      </c>
      <c r="U35" s="25">
        <v>28625.515296999998</v>
      </c>
      <c r="V35" s="25">
        <v>1084.543115</v>
      </c>
      <c r="W35" s="25">
        <v>66.197668</v>
      </c>
      <c r="X35" s="25">
        <v>2261.5128879999997</v>
      </c>
      <c r="Y35" s="25">
        <v>3836.747096</v>
      </c>
      <c r="Z35" s="25">
        <v>1.564056</v>
      </c>
      <c r="AA35" s="25">
        <v>15631.741487</v>
      </c>
      <c r="AB35" s="25">
        <v>13.792691</v>
      </c>
      <c r="AC35" s="25">
        <v>224.703082</v>
      </c>
      <c r="AD35" s="25" t="s">
        <v>72</v>
      </c>
      <c r="AE35" s="25">
        <v>5142.550355</v>
      </c>
      <c r="AF35" s="25">
        <v>361.24366</v>
      </c>
      <c r="AG35" s="25">
        <v>0.919199</v>
      </c>
      <c r="AH35" s="25">
        <v>101496.084937</v>
      </c>
      <c r="AI35" s="25">
        <v>58418.719881</v>
      </c>
      <c r="AJ35" s="25">
        <v>37037.332266</v>
      </c>
      <c r="AK35" s="25">
        <v>6040.032789999999</v>
      </c>
    </row>
    <row r="36" spans="1:37" s="26" customFormat="1" ht="22.5" customHeight="1">
      <c r="A36" s="74" t="s">
        <v>100</v>
      </c>
      <c r="B36" s="70">
        <v>215002.03908200003</v>
      </c>
      <c r="C36" s="71">
        <v>2.065652003346674</v>
      </c>
      <c r="D36" s="25">
        <v>118916.71214799999</v>
      </c>
      <c r="E36" s="25">
        <v>83343.10441100001</v>
      </c>
      <c r="F36" s="25">
        <v>23555.254059</v>
      </c>
      <c r="G36" s="25">
        <v>1108.410132</v>
      </c>
      <c r="H36" s="25">
        <v>7270.780829</v>
      </c>
      <c r="I36" s="25">
        <v>859.5882389999999</v>
      </c>
      <c r="J36" s="25">
        <v>33985.838944</v>
      </c>
      <c r="K36" s="25">
        <v>9713.123588</v>
      </c>
      <c r="L36" s="25">
        <v>6850.10862</v>
      </c>
      <c r="M36" s="25">
        <v>11819.968087</v>
      </c>
      <c r="N36" s="25">
        <v>10193.566442</v>
      </c>
      <c r="O36" s="25">
        <v>1593.737858</v>
      </c>
      <c r="P36" s="25">
        <v>32.663787</v>
      </c>
      <c r="Q36" s="25">
        <v>1924.9782099999998</v>
      </c>
      <c r="R36" s="25">
        <v>10963.887759</v>
      </c>
      <c r="S36" s="25">
        <v>10.025284</v>
      </c>
      <c r="T36" s="25">
        <v>10854.748397</v>
      </c>
      <c r="U36" s="25">
        <v>21103.357533000002</v>
      </c>
      <c r="V36" s="25">
        <v>331.35906</v>
      </c>
      <c r="W36" s="25">
        <v>4.392453</v>
      </c>
      <c r="X36" s="25">
        <v>1637.3566469999998</v>
      </c>
      <c r="Y36" s="25">
        <v>4820.215422</v>
      </c>
      <c r="Z36" s="25">
        <v>2.488492</v>
      </c>
      <c r="AA36" s="25">
        <v>9763.450819</v>
      </c>
      <c r="AB36" s="25">
        <v>4.51739</v>
      </c>
      <c r="AC36" s="25">
        <v>137.492528</v>
      </c>
      <c r="AD36" s="25">
        <v>0.914355</v>
      </c>
      <c r="AE36" s="25">
        <v>4148.471503</v>
      </c>
      <c r="AF36" s="25">
        <v>252.54017</v>
      </c>
      <c r="AG36" s="25">
        <v>0.158694</v>
      </c>
      <c r="AH36" s="25">
        <v>74981.969401</v>
      </c>
      <c r="AI36" s="25">
        <v>42058.300404999994</v>
      </c>
      <c r="AJ36" s="25">
        <v>27782.993899</v>
      </c>
      <c r="AK36" s="25">
        <v>5140.675097</v>
      </c>
    </row>
    <row r="37" spans="1:37" s="26" customFormat="1" ht="22.5" customHeight="1">
      <c r="A37" s="74" t="s">
        <v>101</v>
      </c>
      <c r="B37" s="70">
        <v>53957.941223</v>
      </c>
      <c r="C37" s="71">
        <v>3.217761239512895</v>
      </c>
      <c r="D37" s="25">
        <v>28285.551814000002</v>
      </c>
      <c r="E37" s="25">
        <v>19921.376941000002</v>
      </c>
      <c r="F37" s="25">
        <v>5027.021044</v>
      </c>
      <c r="G37" s="25">
        <v>245.667719</v>
      </c>
      <c r="H37" s="25">
        <v>1327.632315</v>
      </c>
      <c r="I37" s="25">
        <v>345.632783</v>
      </c>
      <c r="J37" s="25">
        <v>8601.793454999999</v>
      </c>
      <c r="K37" s="25">
        <v>2781.196105</v>
      </c>
      <c r="L37" s="25">
        <v>1592.43352</v>
      </c>
      <c r="M37" s="25">
        <v>2845.484889</v>
      </c>
      <c r="N37" s="25">
        <v>2332.192947</v>
      </c>
      <c r="O37" s="25">
        <v>504.34184400000004</v>
      </c>
      <c r="P37" s="25">
        <v>8.950098</v>
      </c>
      <c r="Q37" s="25">
        <v>397.96032</v>
      </c>
      <c r="R37" s="25">
        <v>2532.0880349999998</v>
      </c>
      <c r="S37" s="25">
        <v>10.644283000000001</v>
      </c>
      <c r="T37" s="25">
        <v>2577.997346</v>
      </c>
      <c r="U37" s="25">
        <v>4573.28273</v>
      </c>
      <c r="V37" s="25">
        <v>301.22878000000003</v>
      </c>
      <c r="W37" s="25" t="s">
        <v>72</v>
      </c>
      <c r="X37" s="25">
        <v>275.19797900000003</v>
      </c>
      <c r="Y37" s="25">
        <v>787.8350409999999</v>
      </c>
      <c r="Z37" s="25">
        <v>0.6246910000000001</v>
      </c>
      <c r="AA37" s="25">
        <v>2876.472447</v>
      </c>
      <c r="AB37" s="25">
        <v>4.758078000000001</v>
      </c>
      <c r="AC37" s="25">
        <v>1.119991</v>
      </c>
      <c r="AD37" s="25" t="s">
        <v>72</v>
      </c>
      <c r="AE37" s="25">
        <v>295.885702</v>
      </c>
      <c r="AF37" s="25">
        <v>30.160021</v>
      </c>
      <c r="AG37" s="25" t="s">
        <v>72</v>
      </c>
      <c r="AH37" s="25">
        <v>21099.106679</v>
      </c>
      <c r="AI37" s="25">
        <v>11664.660326</v>
      </c>
      <c r="AJ37" s="25">
        <v>7719.965865</v>
      </c>
      <c r="AK37" s="25">
        <v>1714.4804880000002</v>
      </c>
    </row>
    <row r="38" spans="1:37" s="26" customFormat="1" ht="22.5" customHeight="1">
      <c r="A38" s="75" t="s">
        <v>102</v>
      </c>
      <c r="B38" s="70">
        <v>52570.450939</v>
      </c>
      <c r="C38" s="71">
        <v>1.4638755831536843</v>
      </c>
      <c r="D38" s="25">
        <v>28750.648409</v>
      </c>
      <c r="E38" s="25">
        <v>22249.629974</v>
      </c>
      <c r="F38" s="25">
        <v>8336.456469</v>
      </c>
      <c r="G38" s="25">
        <v>202.34484100000003</v>
      </c>
      <c r="H38" s="25">
        <v>1413.7922720000001</v>
      </c>
      <c r="I38" s="25">
        <v>246.0536</v>
      </c>
      <c r="J38" s="25">
        <v>8419.503874</v>
      </c>
      <c r="K38" s="25">
        <v>2064.7983080000004</v>
      </c>
      <c r="L38" s="25">
        <v>1566.68061</v>
      </c>
      <c r="M38" s="25">
        <v>2629.935588</v>
      </c>
      <c r="N38" s="25">
        <v>2340.459427</v>
      </c>
      <c r="O38" s="25">
        <v>278.90558</v>
      </c>
      <c r="P38" s="25">
        <v>10.570580999999999</v>
      </c>
      <c r="Q38" s="25">
        <v>236.37232999999998</v>
      </c>
      <c r="R38" s="25">
        <v>978.1813809999999</v>
      </c>
      <c r="S38" s="25">
        <v>1.5087949999999999</v>
      </c>
      <c r="T38" s="25">
        <v>2655.020341</v>
      </c>
      <c r="U38" s="25">
        <v>5521.923623000001</v>
      </c>
      <c r="V38" s="25">
        <v>27.07261</v>
      </c>
      <c r="W38" s="25">
        <v>0.9374480000000001</v>
      </c>
      <c r="X38" s="25">
        <v>296.145265</v>
      </c>
      <c r="Y38" s="25">
        <v>1078.735522</v>
      </c>
      <c r="Z38" s="25">
        <v>0.918821</v>
      </c>
      <c r="AA38" s="25">
        <v>2816.599717</v>
      </c>
      <c r="AB38" s="25">
        <v>3.5582550000000004</v>
      </c>
      <c r="AC38" s="25">
        <v>241.01889599999998</v>
      </c>
      <c r="AD38" s="25">
        <v>0.373355</v>
      </c>
      <c r="AE38" s="25">
        <v>992.321463</v>
      </c>
      <c r="AF38" s="25">
        <v>64.18206099999999</v>
      </c>
      <c r="AG38" s="25">
        <v>0.06021</v>
      </c>
      <c r="AH38" s="25">
        <v>18297.878907</v>
      </c>
      <c r="AI38" s="25">
        <v>10494.087136</v>
      </c>
      <c r="AJ38" s="25">
        <v>6442.096995</v>
      </c>
      <c r="AK38" s="25">
        <v>1361.694776</v>
      </c>
    </row>
    <row r="39" spans="1:37" s="26" customFormat="1" ht="22.5" customHeight="1">
      <c r="A39" s="74" t="s">
        <v>103</v>
      </c>
      <c r="B39" s="70">
        <v>30491.331223999998</v>
      </c>
      <c r="C39" s="71">
        <v>0.585655203849722</v>
      </c>
      <c r="D39" s="25">
        <v>13837.388159999999</v>
      </c>
      <c r="E39" s="25">
        <v>10500.557352</v>
      </c>
      <c r="F39" s="25">
        <v>1564.779795</v>
      </c>
      <c r="G39" s="25">
        <v>81.80975</v>
      </c>
      <c r="H39" s="25">
        <v>467.109096</v>
      </c>
      <c r="I39" s="25">
        <v>120.070084</v>
      </c>
      <c r="J39" s="25">
        <v>5415.337432</v>
      </c>
      <c r="K39" s="25">
        <v>2087.528215</v>
      </c>
      <c r="L39" s="25">
        <v>763.92298</v>
      </c>
      <c r="M39" s="25">
        <v>1172.1217740000002</v>
      </c>
      <c r="N39" s="25">
        <v>900.171755</v>
      </c>
      <c r="O39" s="25">
        <v>211.10364900000002</v>
      </c>
      <c r="P39" s="25">
        <v>60.84637</v>
      </c>
      <c r="Q39" s="25">
        <v>67.4709</v>
      </c>
      <c r="R39" s="25">
        <v>810.9192929999999</v>
      </c>
      <c r="S39" s="25">
        <v>0.61701</v>
      </c>
      <c r="T39" s="25">
        <v>1285.701831</v>
      </c>
      <c r="U39" s="25">
        <v>4095.1206479999996</v>
      </c>
      <c r="V39" s="25">
        <v>123.71743000000001</v>
      </c>
      <c r="W39" s="25">
        <v>3.0838699999999997</v>
      </c>
      <c r="X39" s="25">
        <v>402.10204799999997</v>
      </c>
      <c r="Y39" s="25">
        <v>1143.4007299999998</v>
      </c>
      <c r="Z39" s="25">
        <v>0.34979000000000005</v>
      </c>
      <c r="AA39" s="25">
        <v>1955.46798</v>
      </c>
      <c r="AB39" s="25">
        <v>1.37379</v>
      </c>
      <c r="AC39" s="25">
        <v>26.90298</v>
      </c>
      <c r="AD39" s="25" t="s">
        <v>72</v>
      </c>
      <c r="AE39" s="25">
        <v>313.24064999999996</v>
      </c>
      <c r="AF39" s="25">
        <v>125.48138</v>
      </c>
      <c r="AG39" s="25" t="s">
        <v>72</v>
      </c>
      <c r="AH39" s="25">
        <v>12558.822415999999</v>
      </c>
      <c r="AI39" s="25">
        <v>6221.1478879999995</v>
      </c>
      <c r="AJ39" s="25">
        <v>5767.429603</v>
      </c>
      <c r="AK39" s="25">
        <v>570.244925</v>
      </c>
    </row>
    <row r="40" spans="1:37" s="26" customFormat="1" ht="22.5" customHeight="1">
      <c r="A40" s="74" t="s">
        <v>104</v>
      </c>
      <c r="B40" s="70">
        <v>41005.590991</v>
      </c>
      <c r="C40" s="71">
        <v>2.1912039055478116</v>
      </c>
      <c r="D40" s="25">
        <v>18452.841731</v>
      </c>
      <c r="E40" s="25">
        <v>12838.1041</v>
      </c>
      <c r="F40" s="25">
        <v>2634.017888</v>
      </c>
      <c r="G40" s="25">
        <v>93.905694</v>
      </c>
      <c r="H40" s="25">
        <v>770.936847</v>
      </c>
      <c r="I40" s="25">
        <v>182.133555</v>
      </c>
      <c r="J40" s="25">
        <v>6464.479187999999</v>
      </c>
      <c r="K40" s="25">
        <v>1407.739478</v>
      </c>
      <c r="L40" s="25">
        <v>1284.8914499999998</v>
      </c>
      <c r="M40" s="25">
        <v>1986.408447</v>
      </c>
      <c r="N40" s="25">
        <v>1615.2477119999999</v>
      </c>
      <c r="O40" s="25">
        <v>350.001595</v>
      </c>
      <c r="P40" s="25">
        <v>21.15914</v>
      </c>
      <c r="Q40" s="25">
        <v>101.83356</v>
      </c>
      <c r="R40" s="25">
        <v>1725.732972</v>
      </c>
      <c r="S40" s="25">
        <v>1.4474</v>
      </c>
      <c r="T40" s="25">
        <v>1799.3152519999999</v>
      </c>
      <c r="U40" s="25">
        <v>6417.643171</v>
      </c>
      <c r="V40" s="25">
        <v>5.39778</v>
      </c>
      <c r="W40" s="25">
        <v>59.94595</v>
      </c>
      <c r="X40" s="25">
        <v>639.898873</v>
      </c>
      <c r="Y40" s="25">
        <v>1630.31946</v>
      </c>
      <c r="Z40" s="25">
        <v>0.47589</v>
      </c>
      <c r="AA40" s="25">
        <v>3005.201058</v>
      </c>
      <c r="AB40" s="25">
        <v>1.81412</v>
      </c>
      <c r="AC40" s="25">
        <v>25.116670000000003</v>
      </c>
      <c r="AD40" s="25" t="s">
        <v>72</v>
      </c>
      <c r="AE40" s="25">
        <v>1005.71082</v>
      </c>
      <c r="AF40" s="25">
        <v>43.57207</v>
      </c>
      <c r="AG40" s="25">
        <v>0.19048</v>
      </c>
      <c r="AH40" s="25">
        <v>16135.106089</v>
      </c>
      <c r="AI40" s="25">
        <v>9517.082514</v>
      </c>
      <c r="AJ40" s="25">
        <v>5561.669658999999</v>
      </c>
      <c r="AK40" s="25">
        <v>1056.353916</v>
      </c>
    </row>
    <row r="41" spans="1:37" s="26" customFormat="1" ht="22.5" customHeight="1">
      <c r="A41" s="74" t="s">
        <v>105</v>
      </c>
      <c r="B41" s="70">
        <v>90181.211154</v>
      </c>
      <c r="C41" s="71">
        <v>1.3693646366451873</v>
      </c>
      <c r="D41" s="25">
        <v>42495.506615000006</v>
      </c>
      <c r="E41" s="25">
        <v>28915.90403</v>
      </c>
      <c r="F41" s="25">
        <v>4914.431467</v>
      </c>
      <c r="G41" s="25">
        <v>211.846219</v>
      </c>
      <c r="H41" s="25">
        <v>1734.266545</v>
      </c>
      <c r="I41" s="25">
        <v>240.692013</v>
      </c>
      <c r="J41" s="25">
        <v>14160.229388000002</v>
      </c>
      <c r="K41" s="25">
        <v>5195.815068</v>
      </c>
      <c r="L41" s="25">
        <v>2458.6233300000004</v>
      </c>
      <c r="M41" s="25">
        <v>4628.5593610000005</v>
      </c>
      <c r="N41" s="25">
        <v>4183.219139</v>
      </c>
      <c r="O41" s="25">
        <v>400.165528</v>
      </c>
      <c r="P41" s="25">
        <v>45.174694</v>
      </c>
      <c r="Q41" s="25">
        <v>508.22404</v>
      </c>
      <c r="R41" s="25">
        <v>4631.214273</v>
      </c>
      <c r="S41" s="25">
        <v>1.518741</v>
      </c>
      <c r="T41" s="25">
        <v>3810.08617</v>
      </c>
      <c r="U41" s="25">
        <v>15489.5109</v>
      </c>
      <c r="V41" s="25">
        <v>134.250359</v>
      </c>
      <c r="W41" s="25">
        <v>1.2953970000000001</v>
      </c>
      <c r="X41" s="25">
        <v>527.208086</v>
      </c>
      <c r="Y41" s="25">
        <v>3338.070843</v>
      </c>
      <c r="Z41" s="25">
        <v>0.44969499999999996</v>
      </c>
      <c r="AA41" s="25">
        <v>7921.79294</v>
      </c>
      <c r="AB41" s="25">
        <v>1.70464</v>
      </c>
      <c r="AC41" s="25">
        <v>182.77854000000002</v>
      </c>
      <c r="AD41" s="25">
        <v>0.10249</v>
      </c>
      <c r="AE41" s="25">
        <v>3296.1204019999996</v>
      </c>
      <c r="AF41" s="25">
        <v>85.73750799999999</v>
      </c>
      <c r="AG41" s="25" t="s">
        <v>72</v>
      </c>
      <c r="AH41" s="25">
        <v>32196.193638999997</v>
      </c>
      <c r="AI41" s="25">
        <v>18112.642841</v>
      </c>
      <c r="AJ41" s="25">
        <v>12459.237756999999</v>
      </c>
      <c r="AK41" s="25">
        <v>1624.3130409999999</v>
      </c>
    </row>
    <row r="42" spans="1:37" s="26" customFormat="1" ht="22.5" customHeight="1">
      <c r="A42" s="74" t="s">
        <v>106</v>
      </c>
      <c r="B42" s="70">
        <v>123485.367625</v>
      </c>
      <c r="C42" s="71">
        <v>1.1621317219365546</v>
      </c>
      <c r="D42" s="25">
        <v>63327.403609999994</v>
      </c>
      <c r="E42" s="25">
        <v>43102.592706</v>
      </c>
      <c r="F42" s="25">
        <v>9340.413765</v>
      </c>
      <c r="G42" s="25">
        <v>498.590062</v>
      </c>
      <c r="H42" s="25">
        <v>2886.80881</v>
      </c>
      <c r="I42" s="25">
        <v>480.521936</v>
      </c>
      <c r="J42" s="25">
        <v>18595.133271000002</v>
      </c>
      <c r="K42" s="25">
        <v>7313.826541999999</v>
      </c>
      <c r="L42" s="25">
        <v>3987.29832</v>
      </c>
      <c r="M42" s="25">
        <v>8147.857221999999</v>
      </c>
      <c r="N42" s="25">
        <v>6973.775879</v>
      </c>
      <c r="O42" s="25">
        <v>967.5793209999999</v>
      </c>
      <c r="P42" s="25">
        <v>206.502022</v>
      </c>
      <c r="Q42" s="25">
        <v>991.0999499999999</v>
      </c>
      <c r="R42" s="25">
        <v>5247.842132</v>
      </c>
      <c r="S42" s="25">
        <v>3.434407</v>
      </c>
      <c r="T42" s="25">
        <v>5834.577193</v>
      </c>
      <c r="U42" s="25">
        <v>17496.794600999998</v>
      </c>
      <c r="V42" s="25">
        <v>324.21456099999995</v>
      </c>
      <c r="W42" s="25">
        <v>42.989264</v>
      </c>
      <c r="X42" s="25">
        <v>765.029871</v>
      </c>
      <c r="Y42" s="25">
        <v>4505.988445</v>
      </c>
      <c r="Z42" s="25">
        <v>1.4227329999999998</v>
      </c>
      <c r="AA42" s="25">
        <v>8729.035716</v>
      </c>
      <c r="AB42" s="25">
        <v>3.8967419999999997</v>
      </c>
      <c r="AC42" s="25">
        <v>39.318369999999994</v>
      </c>
      <c r="AD42" s="25" t="s">
        <v>72</v>
      </c>
      <c r="AE42" s="25">
        <v>2735.939833</v>
      </c>
      <c r="AF42" s="25">
        <v>348.940146</v>
      </c>
      <c r="AG42" s="25">
        <v>0.01892</v>
      </c>
      <c r="AH42" s="25">
        <v>42661.169414</v>
      </c>
      <c r="AI42" s="25">
        <v>20443.98852</v>
      </c>
      <c r="AJ42" s="25">
        <v>16221.871609</v>
      </c>
      <c r="AK42" s="25">
        <v>5995.309285</v>
      </c>
    </row>
    <row r="43" spans="1:37" s="26" customFormat="1" ht="22.5" customHeight="1">
      <c r="A43" s="74" t="s">
        <v>107</v>
      </c>
      <c r="B43" s="70">
        <v>67378.73864600001</v>
      </c>
      <c r="C43" s="71">
        <v>0.23490850259630935</v>
      </c>
      <c r="D43" s="25">
        <v>32349.725171</v>
      </c>
      <c r="E43" s="25">
        <v>23715.825085999997</v>
      </c>
      <c r="F43" s="25">
        <v>4671.79361</v>
      </c>
      <c r="G43" s="25">
        <v>158.012474</v>
      </c>
      <c r="H43" s="25">
        <v>928.975076</v>
      </c>
      <c r="I43" s="25">
        <v>320.504257</v>
      </c>
      <c r="J43" s="25">
        <v>12763.706257</v>
      </c>
      <c r="K43" s="25">
        <v>3190.633472</v>
      </c>
      <c r="L43" s="25">
        <v>1682.19994</v>
      </c>
      <c r="M43" s="25">
        <v>2971.467473</v>
      </c>
      <c r="N43" s="25">
        <v>2727.613752</v>
      </c>
      <c r="O43" s="25">
        <v>234.37972200000004</v>
      </c>
      <c r="P43" s="25">
        <v>9.473999000000001</v>
      </c>
      <c r="Q43" s="25">
        <v>257.07631000000003</v>
      </c>
      <c r="R43" s="25">
        <v>2398.0016</v>
      </c>
      <c r="S43" s="25">
        <v>0.794327</v>
      </c>
      <c r="T43" s="25">
        <v>3006.560375</v>
      </c>
      <c r="U43" s="25">
        <v>9373.215187999998</v>
      </c>
      <c r="V43" s="25">
        <v>43.390893</v>
      </c>
      <c r="W43" s="25">
        <v>19.50681</v>
      </c>
      <c r="X43" s="25">
        <v>979.1639859999999</v>
      </c>
      <c r="Y43" s="25">
        <v>1605.403883</v>
      </c>
      <c r="Z43" s="25">
        <v>0.309089</v>
      </c>
      <c r="AA43" s="25">
        <v>4094.424243</v>
      </c>
      <c r="AB43" s="25">
        <v>4.767995</v>
      </c>
      <c r="AC43" s="25">
        <v>130.05012</v>
      </c>
      <c r="AD43" s="25">
        <v>0.043800000000000006</v>
      </c>
      <c r="AE43" s="25">
        <v>2445.7810689999997</v>
      </c>
      <c r="AF43" s="25">
        <v>50.3101</v>
      </c>
      <c r="AG43" s="25">
        <v>0.0632</v>
      </c>
      <c r="AH43" s="25">
        <v>25655.798287</v>
      </c>
      <c r="AI43" s="25">
        <v>12130.131437</v>
      </c>
      <c r="AJ43" s="25">
        <v>9015.388803</v>
      </c>
      <c r="AK43" s="25">
        <v>4510.278047</v>
      </c>
    </row>
    <row r="44" spans="1:37" s="26" customFormat="1" ht="22.5" customHeight="1">
      <c r="A44" s="69" t="s">
        <v>108</v>
      </c>
      <c r="B44" s="70">
        <v>40491.280242</v>
      </c>
      <c r="C44" s="71">
        <v>0.9310097011245855</v>
      </c>
      <c r="D44" s="25">
        <v>18805.882888</v>
      </c>
      <c r="E44" s="25">
        <v>14329.983549</v>
      </c>
      <c r="F44" s="25">
        <v>3667.144167</v>
      </c>
      <c r="G44" s="25">
        <v>140.27498799999998</v>
      </c>
      <c r="H44" s="25">
        <v>612.910767</v>
      </c>
      <c r="I44" s="25">
        <v>352.42432999999994</v>
      </c>
      <c r="J44" s="25">
        <v>5971.6634619999995</v>
      </c>
      <c r="K44" s="25">
        <v>2651.455445</v>
      </c>
      <c r="L44" s="25">
        <v>934.1103899999999</v>
      </c>
      <c r="M44" s="25">
        <v>2200.4621749999997</v>
      </c>
      <c r="N44" s="25">
        <v>2069.954296</v>
      </c>
      <c r="O44" s="25">
        <v>111.346329</v>
      </c>
      <c r="P44" s="25">
        <v>19.16155</v>
      </c>
      <c r="Q44" s="25">
        <v>167.04477</v>
      </c>
      <c r="R44" s="25">
        <v>278.13728</v>
      </c>
      <c r="S44" s="25">
        <v>1.58335</v>
      </c>
      <c r="T44" s="25">
        <v>1828.6717640000002</v>
      </c>
      <c r="U44" s="25">
        <v>5148.116905999999</v>
      </c>
      <c r="V44" s="25" t="s">
        <v>72</v>
      </c>
      <c r="W44" s="25" t="s">
        <v>72</v>
      </c>
      <c r="X44" s="25">
        <v>196.82799</v>
      </c>
      <c r="Y44" s="25">
        <v>695.2911</v>
      </c>
      <c r="Z44" s="25">
        <v>0.02724</v>
      </c>
      <c r="AA44" s="25">
        <v>3665.9858200000003</v>
      </c>
      <c r="AB44" s="25">
        <v>2.2750999999999997</v>
      </c>
      <c r="AC44" s="25" t="s">
        <v>72</v>
      </c>
      <c r="AD44" s="25" t="s">
        <v>72</v>
      </c>
      <c r="AE44" s="25">
        <v>545.268896</v>
      </c>
      <c r="AF44" s="25">
        <v>42.440760000000004</v>
      </c>
      <c r="AG44" s="25" t="s">
        <v>72</v>
      </c>
      <c r="AH44" s="25">
        <v>16537.280448</v>
      </c>
      <c r="AI44" s="25">
        <v>6458.40503</v>
      </c>
      <c r="AJ44" s="25">
        <v>7490.190595000001</v>
      </c>
      <c r="AK44" s="25">
        <v>2588.6848229999996</v>
      </c>
    </row>
    <row r="45" spans="1:37" s="27" customFormat="1" ht="22.5" customHeight="1">
      <c r="A45" s="72" t="s">
        <v>109</v>
      </c>
      <c r="B45" s="70">
        <v>46803.400528</v>
      </c>
      <c r="C45" s="71">
        <v>2.334589477457394</v>
      </c>
      <c r="D45" s="25">
        <v>24312.128019</v>
      </c>
      <c r="E45" s="25">
        <v>16505.316085000002</v>
      </c>
      <c r="F45" s="25">
        <v>3419.3990909999998</v>
      </c>
      <c r="G45" s="25">
        <v>210.807259</v>
      </c>
      <c r="H45" s="25">
        <v>491.770107</v>
      </c>
      <c r="I45" s="25">
        <v>172.967765</v>
      </c>
      <c r="J45" s="25">
        <v>7779.841519</v>
      </c>
      <c r="K45" s="25">
        <v>3194.569724</v>
      </c>
      <c r="L45" s="25">
        <v>1235.9606199999998</v>
      </c>
      <c r="M45" s="25">
        <v>3567.082894</v>
      </c>
      <c r="N45" s="25">
        <v>3366.5101480000003</v>
      </c>
      <c r="O45" s="25">
        <v>171.369415</v>
      </c>
      <c r="P45" s="25">
        <v>29.203331000000002</v>
      </c>
      <c r="Q45" s="25">
        <v>235.59632999999997</v>
      </c>
      <c r="R45" s="25">
        <v>1849.569605</v>
      </c>
      <c r="S45" s="25" t="s">
        <v>72</v>
      </c>
      <c r="T45" s="25">
        <v>2154.563105</v>
      </c>
      <c r="U45" s="25">
        <v>4852.637221</v>
      </c>
      <c r="V45" s="25">
        <v>17.312157</v>
      </c>
      <c r="W45" s="25">
        <v>186.92231</v>
      </c>
      <c r="X45" s="25">
        <v>350.94014000000004</v>
      </c>
      <c r="Y45" s="25">
        <v>952.349954</v>
      </c>
      <c r="Z45" s="25">
        <v>0.093848</v>
      </c>
      <c r="AA45" s="25">
        <v>2758.7852829999997</v>
      </c>
      <c r="AB45" s="25">
        <v>2.383841</v>
      </c>
      <c r="AC45" s="25">
        <v>5.7561800000000005</v>
      </c>
      <c r="AD45" s="25" t="s">
        <v>72</v>
      </c>
      <c r="AE45" s="25">
        <v>501.67175000000003</v>
      </c>
      <c r="AF45" s="25">
        <v>76.343858</v>
      </c>
      <c r="AG45" s="25">
        <v>0.0779</v>
      </c>
      <c r="AH45" s="25">
        <v>17638.635288</v>
      </c>
      <c r="AI45" s="25">
        <v>9104.669313</v>
      </c>
      <c r="AJ45" s="25">
        <v>6972.3041220000005</v>
      </c>
      <c r="AK45" s="25">
        <v>1561.661853</v>
      </c>
    </row>
    <row r="46" spans="1:37" s="27" customFormat="1" ht="22.5" customHeight="1">
      <c r="A46" s="69" t="s">
        <v>110</v>
      </c>
      <c r="B46" s="70">
        <v>72897.533143</v>
      </c>
      <c r="C46" s="71">
        <v>1.1103861620505695</v>
      </c>
      <c r="D46" s="25">
        <v>35906.854301</v>
      </c>
      <c r="E46" s="25">
        <v>25361.151925</v>
      </c>
      <c r="F46" s="25">
        <v>6260.502181999999</v>
      </c>
      <c r="G46" s="25">
        <v>253.432993</v>
      </c>
      <c r="H46" s="25">
        <v>1271.793121</v>
      </c>
      <c r="I46" s="25">
        <v>167.28878400000002</v>
      </c>
      <c r="J46" s="25">
        <v>11611.875934</v>
      </c>
      <c r="K46" s="25">
        <v>3826.230211</v>
      </c>
      <c r="L46" s="25">
        <v>1970.0286999999998</v>
      </c>
      <c r="M46" s="25">
        <v>3767.519524</v>
      </c>
      <c r="N46" s="25">
        <v>3225.592441</v>
      </c>
      <c r="O46" s="25">
        <v>519.954123</v>
      </c>
      <c r="P46" s="25">
        <v>21.97296</v>
      </c>
      <c r="Q46" s="25">
        <v>321.01913</v>
      </c>
      <c r="R46" s="25">
        <v>3189.604269</v>
      </c>
      <c r="S46" s="25">
        <v>1.95456</v>
      </c>
      <c r="T46" s="25">
        <v>3265.604893</v>
      </c>
      <c r="U46" s="25">
        <v>12689.61911</v>
      </c>
      <c r="V46" s="25">
        <v>50.74044</v>
      </c>
      <c r="W46" s="25">
        <v>92.30792</v>
      </c>
      <c r="X46" s="25">
        <v>543.6258399999999</v>
      </c>
      <c r="Y46" s="25">
        <v>2263.6339099999996</v>
      </c>
      <c r="Z46" s="25">
        <v>0.6971499999999999</v>
      </c>
      <c r="AA46" s="25">
        <v>7572.361350000001</v>
      </c>
      <c r="AB46" s="25">
        <v>1.8074</v>
      </c>
      <c r="AC46" s="25" t="s">
        <v>72</v>
      </c>
      <c r="AD46" s="25" t="s">
        <v>72</v>
      </c>
      <c r="AE46" s="25">
        <v>1971.93542</v>
      </c>
      <c r="AF46" s="25">
        <v>192.47575999999998</v>
      </c>
      <c r="AG46" s="25">
        <v>0.03392</v>
      </c>
      <c r="AH46" s="25">
        <v>24301.059732</v>
      </c>
      <c r="AI46" s="25">
        <v>11824.539924</v>
      </c>
      <c r="AJ46" s="25">
        <v>9807.334697</v>
      </c>
      <c r="AK46" s="25">
        <v>2669.1851110000002</v>
      </c>
    </row>
    <row r="47" spans="1:37" s="27" customFormat="1" ht="22.5" customHeight="1">
      <c r="A47" s="69" t="s">
        <v>111</v>
      </c>
      <c r="B47" s="70">
        <v>37706.980593</v>
      </c>
      <c r="C47" s="71">
        <v>-0.5291286306969623</v>
      </c>
      <c r="D47" s="25">
        <v>15661.196691999998</v>
      </c>
      <c r="E47" s="25">
        <v>11586.771483</v>
      </c>
      <c r="F47" s="25">
        <v>2435.040225</v>
      </c>
      <c r="G47" s="25">
        <v>48.11254</v>
      </c>
      <c r="H47" s="25">
        <v>361.23654799999997</v>
      </c>
      <c r="I47" s="25">
        <v>181.86584</v>
      </c>
      <c r="J47" s="25">
        <v>5669.662111</v>
      </c>
      <c r="K47" s="25">
        <v>2101.423039</v>
      </c>
      <c r="L47" s="25">
        <v>789.4311799999999</v>
      </c>
      <c r="M47" s="25">
        <v>1212.9109970000002</v>
      </c>
      <c r="N47" s="25">
        <v>956.115371</v>
      </c>
      <c r="O47" s="25">
        <v>245.730036</v>
      </c>
      <c r="P47" s="25">
        <v>11.06559</v>
      </c>
      <c r="Q47" s="25">
        <v>104.99767</v>
      </c>
      <c r="R47" s="25">
        <v>1309.071007</v>
      </c>
      <c r="S47" s="25">
        <v>0.48086</v>
      </c>
      <c r="T47" s="25">
        <v>1446.9646750000002</v>
      </c>
      <c r="U47" s="25">
        <v>5375.792872</v>
      </c>
      <c r="V47" s="25">
        <v>44.808569999999996</v>
      </c>
      <c r="W47" s="25" t="s">
        <v>72</v>
      </c>
      <c r="X47" s="25">
        <v>480.19867999999997</v>
      </c>
      <c r="Y47" s="25">
        <v>702.843892</v>
      </c>
      <c r="Z47" s="25">
        <v>0.08959</v>
      </c>
      <c r="AA47" s="25">
        <v>3626.5717</v>
      </c>
      <c r="AB47" s="25">
        <v>0.12136</v>
      </c>
      <c r="AC47" s="25">
        <v>264.24603</v>
      </c>
      <c r="AD47" s="25" t="s">
        <v>72</v>
      </c>
      <c r="AE47" s="25">
        <v>223.68726999999998</v>
      </c>
      <c r="AF47" s="25">
        <v>33.22578</v>
      </c>
      <c r="AG47" s="25" t="s">
        <v>72</v>
      </c>
      <c r="AH47" s="25">
        <v>16669.991029</v>
      </c>
      <c r="AI47" s="25">
        <v>7517.773243000001</v>
      </c>
      <c r="AJ47" s="25">
        <v>4185.715934</v>
      </c>
      <c r="AK47" s="25">
        <v>4966.501851999999</v>
      </c>
    </row>
    <row r="48" spans="1:37" s="27" customFormat="1" ht="22.5" customHeight="1">
      <c r="A48" s="69" t="s">
        <v>112</v>
      </c>
      <c r="B48" s="70">
        <v>200180.86457199996</v>
      </c>
      <c r="C48" s="71">
        <v>1.764738859699344</v>
      </c>
      <c r="D48" s="25">
        <v>100912.468234</v>
      </c>
      <c r="E48" s="25">
        <v>73141.142294</v>
      </c>
      <c r="F48" s="25">
        <v>15801.016718</v>
      </c>
      <c r="G48" s="25">
        <v>547.180921</v>
      </c>
      <c r="H48" s="25">
        <v>3237.5520260000003</v>
      </c>
      <c r="I48" s="25">
        <v>769.6161359999999</v>
      </c>
      <c r="J48" s="25">
        <v>35936.833382</v>
      </c>
      <c r="K48" s="25">
        <v>12086.939751</v>
      </c>
      <c r="L48" s="25">
        <v>4762.003360000001</v>
      </c>
      <c r="M48" s="25">
        <v>6135.199893</v>
      </c>
      <c r="N48" s="25">
        <v>5464.272489</v>
      </c>
      <c r="O48" s="25">
        <v>637.974249</v>
      </c>
      <c r="P48" s="25">
        <v>32.953155</v>
      </c>
      <c r="Q48" s="25">
        <v>2106.7336</v>
      </c>
      <c r="R48" s="25">
        <v>10618.677674</v>
      </c>
      <c r="S48" s="25">
        <v>1.580867</v>
      </c>
      <c r="T48" s="25">
        <v>8909.133906000001</v>
      </c>
      <c r="U48" s="25">
        <v>25576.996843</v>
      </c>
      <c r="V48" s="25">
        <v>473.838428</v>
      </c>
      <c r="W48" s="25">
        <v>23.313062000000002</v>
      </c>
      <c r="X48" s="25">
        <v>1240.16928</v>
      </c>
      <c r="Y48" s="25">
        <v>4682.932718999999</v>
      </c>
      <c r="Z48" s="25">
        <v>1.258629</v>
      </c>
      <c r="AA48" s="25">
        <v>14687.783668</v>
      </c>
      <c r="AB48" s="25">
        <v>8.549574999999999</v>
      </c>
      <c r="AC48" s="25">
        <v>409.22974899999997</v>
      </c>
      <c r="AD48" s="25" t="s">
        <v>72</v>
      </c>
      <c r="AE48" s="25">
        <v>3822.9193430000005</v>
      </c>
      <c r="AF48" s="25">
        <v>226.53037</v>
      </c>
      <c r="AG48" s="25">
        <v>0.47202</v>
      </c>
      <c r="AH48" s="25">
        <v>73691.39949499999</v>
      </c>
      <c r="AI48" s="25">
        <v>36684.364122</v>
      </c>
      <c r="AJ48" s="25">
        <v>27062.260209</v>
      </c>
      <c r="AK48" s="25">
        <v>9944.775164</v>
      </c>
    </row>
    <row r="49" spans="1:37" s="27" customFormat="1" ht="22.5" customHeight="1">
      <c r="A49" s="69" t="s">
        <v>113</v>
      </c>
      <c r="B49" s="70">
        <v>37600.264266</v>
      </c>
      <c r="C49" s="71">
        <v>-0.8708975074291136</v>
      </c>
      <c r="D49" s="25">
        <v>19122.11571</v>
      </c>
      <c r="E49" s="25">
        <v>14786.234855000002</v>
      </c>
      <c r="F49" s="25">
        <v>1638.9975550000001</v>
      </c>
      <c r="G49" s="25">
        <v>62.052737</v>
      </c>
      <c r="H49" s="25">
        <v>303.851272</v>
      </c>
      <c r="I49" s="25">
        <v>116.29902899999999</v>
      </c>
      <c r="J49" s="25">
        <v>9287.790972</v>
      </c>
      <c r="K49" s="25">
        <v>2659.65561</v>
      </c>
      <c r="L49" s="25">
        <v>717.5876799999999</v>
      </c>
      <c r="M49" s="25">
        <v>1663.565619</v>
      </c>
      <c r="N49" s="25">
        <v>1502.933428</v>
      </c>
      <c r="O49" s="25">
        <v>132.596271</v>
      </c>
      <c r="P49" s="25">
        <v>28.03592</v>
      </c>
      <c r="Q49" s="25">
        <v>163.42488</v>
      </c>
      <c r="R49" s="25">
        <v>916.011567</v>
      </c>
      <c r="S49" s="25">
        <v>2.4271000000000003</v>
      </c>
      <c r="T49" s="25">
        <v>1590.451689</v>
      </c>
      <c r="U49" s="25">
        <v>5093.45029</v>
      </c>
      <c r="V49" s="25">
        <v>10.88686</v>
      </c>
      <c r="W49" s="25" t="s">
        <v>72</v>
      </c>
      <c r="X49" s="25">
        <v>471.7018700000001</v>
      </c>
      <c r="Y49" s="25">
        <v>842.94958</v>
      </c>
      <c r="Z49" s="25">
        <v>0.16557</v>
      </c>
      <c r="AA49" s="25">
        <v>3293.265985</v>
      </c>
      <c r="AB49" s="25">
        <v>0.60851</v>
      </c>
      <c r="AC49" s="25">
        <v>91.87163999999999</v>
      </c>
      <c r="AD49" s="25" t="s">
        <v>72</v>
      </c>
      <c r="AE49" s="25">
        <v>337.141355</v>
      </c>
      <c r="AF49" s="25">
        <v>44.40616</v>
      </c>
      <c r="AG49" s="25">
        <v>0.45276</v>
      </c>
      <c r="AH49" s="25">
        <v>13384.698266</v>
      </c>
      <c r="AI49" s="25">
        <v>6416.152470000001</v>
      </c>
      <c r="AJ49" s="25">
        <v>4975.777988</v>
      </c>
      <c r="AK49" s="25">
        <v>1992.7678079999998</v>
      </c>
    </row>
    <row r="50" spans="1:37" s="27" customFormat="1" ht="22.5" customHeight="1">
      <c r="A50" s="69" t="s">
        <v>114</v>
      </c>
      <c r="B50" s="70">
        <v>68834.22682</v>
      </c>
      <c r="C50" s="71">
        <v>-0.10606528715759733</v>
      </c>
      <c r="D50" s="25">
        <v>32964.343091</v>
      </c>
      <c r="E50" s="25">
        <v>23269.4727</v>
      </c>
      <c r="F50" s="25">
        <v>4466.717286</v>
      </c>
      <c r="G50" s="25">
        <v>82.920275</v>
      </c>
      <c r="H50" s="25">
        <v>1007.6812639999999</v>
      </c>
      <c r="I50" s="25">
        <v>243.066737</v>
      </c>
      <c r="J50" s="25">
        <v>10767.770469</v>
      </c>
      <c r="K50" s="25">
        <v>5396.559348999999</v>
      </c>
      <c r="L50" s="25">
        <v>1304.75732</v>
      </c>
      <c r="M50" s="25">
        <v>3907.691535</v>
      </c>
      <c r="N50" s="25">
        <v>3655.597373</v>
      </c>
      <c r="O50" s="25">
        <v>215.379572</v>
      </c>
      <c r="P50" s="25">
        <v>36.71459</v>
      </c>
      <c r="Q50" s="25">
        <v>241.11375</v>
      </c>
      <c r="R50" s="25">
        <v>2424.49608</v>
      </c>
      <c r="S50" s="25">
        <v>0.407732</v>
      </c>
      <c r="T50" s="25">
        <v>3121.1612939999995</v>
      </c>
      <c r="U50" s="25">
        <v>12762.573624</v>
      </c>
      <c r="V50" s="25">
        <v>194.85027199999996</v>
      </c>
      <c r="W50" s="25">
        <v>4.16606</v>
      </c>
      <c r="X50" s="25">
        <v>910.764109</v>
      </c>
      <c r="Y50" s="25">
        <v>2495.918242</v>
      </c>
      <c r="Z50" s="25">
        <v>0.389003</v>
      </c>
      <c r="AA50" s="25">
        <v>7491.967364</v>
      </c>
      <c r="AB50" s="25">
        <v>4.670289</v>
      </c>
      <c r="AC50" s="25" t="s">
        <v>72</v>
      </c>
      <c r="AD50" s="25" t="s">
        <v>72</v>
      </c>
      <c r="AE50" s="25">
        <v>1614.0975250000001</v>
      </c>
      <c r="AF50" s="25">
        <v>45.75076</v>
      </c>
      <c r="AG50" s="25" t="s">
        <v>72</v>
      </c>
      <c r="AH50" s="25">
        <v>23107.310105</v>
      </c>
      <c r="AI50" s="25">
        <v>11776.547529</v>
      </c>
      <c r="AJ50" s="25">
        <v>9544.800013</v>
      </c>
      <c r="AK50" s="25">
        <v>1785.962563</v>
      </c>
    </row>
    <row r="51" spans="1:37" s="27" customFormat="1" ht="22.5" customHeight="1">
      <c r="A51" s="69" t="s">
        <v>115</v>
      </c>
      <c r="B51" s="70">
        <v>86303.321952</v>
      </c>
      <c r="C51" s="71">
        <v>1.7561078234698657</v>
      </c>
      <c r="D51" s="25">
        <v>40963.224608000004</v>
      </c>
      <c r="E51" s="25">
        <v>32234.542902999998</v>
      </c>
      <c r="F51" s="25">
        <v>7161.4139860000005</v>
      </c>
      <c r="G51" s="25">
        <v>179.576598</v>
      </c>
      <c r="H51" s="25">
        <v>1496.11404</v>
      </c>
      <c r="I51" s="25">
        <v>233.725342</v>
      </c>
      <c r="J51" s="25">
        <v>13828.443552</v>
      </c>
      <c r="K51" s="25">
        <v>7430.215845</v>
      </c>
      <c r="L51" s="25">
        <v>1905.0535399999999</v>
      </c>
      <c r="M51" s="25">
        <v>2869.7106</v>
      </c>
      <c r="N51" s="25">
        <v>2051.27395</v>
      </c>
      <c r="O51" s="25">
        <v>735.16825</v>
      </c>
      <c r="P51" s="25">
        <v>83.2684</v>
      </c>
      <c r="Q51" s="25">
        <v>279.0098</v>
      </c>
      <c r="R51" s="25">
        <v>1645.088252</v>
      </c>
      <c r="S51" s="25">
        <v>3.55686</v>
      </c>
      <c r="T51" s="25">
        <v>3931.3161930000006</v>
      </c>
      <c r="U51" s="25">
        <v>13080.625512</v>
      </c>
      <c r="V51" s="25">
        <v>123.76252</v>
      </c>
      <c r="W51" s="25">
        <v>37.984539999999996</v>
      </c>
      <c r="X51" s="25">
        <v>857.72288</v>
      </c>
      <c r="Y51" s="25">
        <v>3017.63303</v>
      </c>
      <c r="Z51" s="25">
        <v>0.78426</v>
      </c>
      <c r="AA51" s="25">
        <v>4723.47541</v>
      </c>
      <c r="AB51" s="25">
        <v>3.83938</v>
      </c>
      <c r="AC51" s="25">
        <v>313.00424</v>
      </c>
      <c r="AD51" s="25">
        <v>0.9094899999999999</v>
      </c>
      <c r="AE51" s="25">
        <v>3876.653052</v>
      </c>
      <c r="AF51" s="25">
        <v>124.85670999999999</v>
      </c>
      <c r="AG51" s="25" t="s">
        <v>72</v>
      </c>
      <c r="AH51" s="25">
        <v>32259.471832000003</v>
      </c>
      <c r="AI51" s="25">
        <v>14717.542367999999</v>
      </c>
      <c r="AJ51" s="25">
        <v>12021.405301</v>
      </c>
      <c r="AK51" s="25">
        <v>5520.524163</v>
      </c>
    </row>
    <row r="52" spans="1:37" s="27" customFormat="1" ht="22.5" customHeight="1">
      <c r="A52" s="69" t="s">
        <v>116</v>
      </c>
      <c r="B52" s="70">
        <v>55679.100083</v>
      </c>
      <c r="C52" s="71">
        <v>-0.6501029541911563</v>
      </c>
      <c r="D52" s="25">
        <v>29044.762803999998</v>
      </c>
      <c r="E52" s="25">
        <v>22524.112035</v>
      </c>
      <c r="F52" s="25">
        <v>5084.976547</v>
      </c>
      <c r="G52" s="25">
        <v>131.94636</v>
      </c>
      <c r="H52" s="25">
        <v>862.4294659999999</v>
      </c>
      <c r="I52" s="25">
        <v>232.14916499999998</v>
      </c>
      <c r="J52" s="25">
        <v>10664.009960000001</v>
      </c>
      <c r="K52" s="25">
        <v>4276.822967</v>
      </c>
      <c r="L52" s="25">
        <v>1271.77757</v>
      </c>
      <c r="M52" s="25">
        <v>2250.310391</v>
      </c>
      <c r="N52" s="25">
        <v>2051.1798900000003</v>
      </c>
      <c r="O52" s="25">
        <v>158.939101</v>
      </c>
      <c r="P52" s="25">
        <v>40.1914</v>
      </c>
      <c r="Q52" s="25">
        <v>243.20845</v>
      </c>
      <c r="R52" s="25">
        <v>1411.851772</v>
      </c>
      <c r="S52" s="25">
        <v>1.78117</v>
      </c>
      <c r="T52" s="25">
        <v>2613.498986</v>
      </c>
      <c r="U52" s="25">
        <v>6794.715351000001</v>
      </c>
      <c r="V52" s="25">
        <v>130.70651999999998</v>
      </c>
      <c r="W52" s="25">
        <v>34.8581</v>
      </c>
      <c r="X52" s="25">
        <v>603.862263</v>
      </c>
      <c r="Y52" s="25">
        <v>801.1790699999999</v>
      </c>
      <c r="Z52" s="25">
        <v>0.45421</v>
      </c>
      <c r="AA52" s="25">
        <v>2872.89098</v>
      </c>
      <c r="AB52" s="25">
        <v>2.07215</v>
      </c>
      <c r="AC52" s="25">
        <v>231.64416</v>
      </c>
      <c r="AD52" s="25">
        <v>0.35489000000000004</v>
      </c>
      <c r="AE52" s="25">
        <v>1990.0611079999999</v>
      </c>
      <c r="AF52" s="25">
        <v>126.6319</v>
      </c>
      <c r="AG52" s="25" t="s">
        <v>72</v>
      </c>
      <c r="AH52" s="25">
        <v>19839.621928</v>
      </c>
      <c r="AI52" s="25">
        <v>9631.996351999998</v>
      </c>
      <c r="AJ52" s="25">
        <v>8887.867288</v>
      </c>
      <c r="AK52" s="25">
        <v>1319.758288</v>
      </c>
    </row>
    <row r="53" spans="1:37" s="27" customFormat="1" ht="22.5" customHeight="1">
      <c r="A53" s="69" t="s">
        <v>117</v>
      </c>
      <c r="B53" s="70">
        <v>52382.580205</v>
      </c>
      <c r="C53" s="71">
        <v>0.7548291115008876</v>
      </c>
      <c r="D53" s="25">
        <v>28247.425976999995</v>
      </c>
      <c r="E53" s="25">
        <v>21840.023312</v>
      </c>
      <c r="F53" s="25">
        <v>5398.464287</v>
      </c>
      <c r="G53" s="25">
        <v>146.49048</v>
      </c>
      <c r="H53" s="25">
        <v>570.164742</v>
      </c>
      <c r="I53" s="25">
        <v>109.15490899999999</v>
      </c>
      <c r="J53" s="25">
        <v>11355.713545999999</v>
      </c>
      <c r="K53" s="25">
        <v>2964.2091680000003</v>
      </c>
      <c r="L53" s="25">
        <v>1295.82618</v>
      </c>
      <c r="M53" s="25">
        <v>1905.621532</v>
      </c>
      <c r="N53" s="25">
        <v>1699.665487</v>
      </c>
      <c r="O53" s="25">
        <v>202.84975500000002</v>
      </c>
      <c r="P53" s="25">
        <v>3.1062899999999996</v>
      </c>
      <c r="Q53" s="25">
        <v>147.93921</v>
      </c>
      <c r="R53" s="25">
        <v>2066.003456</v>
      </c>
      <c r="S53" s="25">
        <v>0.87793</v>
      </c>
      <c r="T53" s="25">
        <v>2286.960537</v>
      </c>
      <c r="U53" s="25">
        <v>5558.800515000001</v>
      </c>
      <c r="V53" s="25">
        <v>19.082389999999997</v>
      </c>
      <c r="W53" s="25">
        <v>0.27862</v>
      </c>
      <c r="X53" s="25">
        <v>199.10889999999998</v>
      </c>
      <c r="Y53" s="25">
        <v>1106.2025300000003</v>
      </c>
      <c r="Z53" s="25">
        <v>1.32833</v>
      </c>
      <c r="AA53" s="25">
        <v>3690.2312</v>
      </c>
      <c r="AB53" s="25">
        <v>1.6552</v>
      </c>
      <c r="AC53" s="25" t="s">
        <v>72</v>
      </c>
      <c r="AD53" s="25" t="s">
        <v>72</v>
      </c>
      <c r="AE53" s="25">
        <v>466.28708499999993</v>
      </c>
      <c r="AF53" s="25">
        <v>74.62625999999999</v>
      </c>
      <c r="AG53" s="25" t="s">
        <v>72</v>
      </c>
      <c r="AH53" s="25">
        <v>18576.353713</v>
      </c>
      <c r="AI53" s="25">
        <v>10510.666329</v>
      </c>
      <c r="AJ53" s="25">
        <v>6061.409747</v>
      </c>
      <c r="AK53" s="25">
        <v>2004.2776370000001</v>
      </c>
    </row>
    <row r="54" spans="1:37" s="27" customFormat="1" ht="22.5" customHeight="1">
      <c r="A54" s="73" t="s">
        <v>118</v>
      </c>
      <c r="B54" s="70">
        <v>82711.16509</v>
      </c>
      <c r="C54" s="71">
        <v>0.334356080519127</v>
      </c>
      <c r="D54" s="25">
        <v>34948.367167000004</v>
      </c>
      <c r="E54" s="25">
        <v>26262.110374000007</v>
      </c>
      <c r="F54" s="25">
        <v>4323.848379</v>
      </c>
      <c r="G54" s="25">
        <v>212.506876</v>
      </c>
      <c r="H54" s="25">
        <v>1113.249937</v>
      </c>
      <c r="I54" s="25">
        <v>441.049715</v>
      </c>
      <c r="J54" s="25">
        <v>11305.917497999999</v>
      </c>
      <c r="K54" s="25">
        <v>6909.445119</v>
      </c>
      <c r="L54" s="25">
        <v>1956.0928500000002</v>
      </c>
      <c r="M54" s="25">
        <v>3151.7974409999997</v>
      </c>
      <c r="N54" s="25">
        <v>2657.5214570000003</v>
      </c>
      <c r="O54" s="25">
        <v>468.22609400000005</v>
      </c>
      <c r="P54" s="25">
        <v>26.04989</v>
      </c>
      <c r="Q54" s="25">
        <v>343.60213</v>
      </c>
      <c r="R54" s="25">
        <v>1792.1245350000002</v>
      </c>
      <c r="S54" s="25">
        <v>0.08455</v>
      </c>
      <c r="T54" s="25">
        <v>3398.648137</v>
      </c>
      <c r="U54" s="25">
        <v>14612.22974</v>
      </c>
      <c r="V54" s="25">
        <v>185.5082</v>
      </c>
      <c r="W54" s="25">
        <v>2.17833</v>
      </c>
      <c r="X54" s="25">
        <v>687.7807799999999</v>
      </c>
      <c r="Y54" s="25">
        <v>2389.79865</v>
      </c>
      <c r="Z54" s="25" t="s">
        <v>72</v>
      </c>
      <c r="AA54" s="25">
        <v>8788.3796</v>
      </c>
      <c r="AB54" s="25">
        <v>0.959</v>
      </c>
      <c r="AC54" s="25">
        <v>478.78999000000005</v>
      </c>
      <c r="AD54" s="25" t="s">
        <v>72</v>
      </c>
      <c r="AE54" s="25">
        <v>2040.2399</v>
      </c>
      <c r="AF54" s="25">
        <v>38.59529</v>
      </c>
      <c r="AG54" s="25" t="s">
        <v>72</v>
      </c>
      <c r="AH54" s="25">
        <v>33150.568182999996</v>
      </c>
      <c r="AI54" s="25">
        <v>18479.248008</v>
      </c>
      <c r="AJ54" s="25">
        <v>12307.811371000002</v>
      </c>
      <c r="AK54" s="25">
        <v>2363.508804</v>
      </c>
    </row>
    <row r="55" spans="1:37" s="27" customFormat="1" ht="22.5" customHeight="1">
      <c r="A55" s="69" t="s">
        <v>119</v>
      </c>
      <c r="B55" s="70">
        <v>50600.603445</v>
      </c>
      <c r="C55" s="71">
        <v>1.9561392573335779</v>
      </c>
      <c r="D55" s="25">
        <v>29921.470183000005</v>
      </c>
      <c r="E55" s="25">
        <v>24933.492959</v>
      </c>
      <c r="F55" s="25">
        <v>2956.710071</v>
      </c>
      <c r="G55" s="25">
        <v>68.40284</v>
      </c>
      <c r="H55" s="25">
        <v>349.559396</v>
      </c>
      <c r="I55" s="25">
        <v>179.819327</v>
      </c>
      <c r="J55" s="25">
        <v>16133.771272000002</v>
      </c>
      <c r="K55" s="25">
        <v>4086.3716229999995</v>
      </c>
      <c r="L55" s="25">
        <v>1158.85843</v>
      </c>
      <c r="M55" s="25">
        <v>1025.9689469999998</v>
      </c>
      <c r="N55" s="25">
        <v>779.8363060000001</v>
      </c>
      <c r="O55" s="25">
        <v>245.19365100000002</v>
      </c>
      <c r="P55" s="25">
        <v>0.9389900000000001</v>
      </c>
      <c r="Q55" s="25">
        <v>112.88288999999999</v>
      </c>
      <c r="R55" s="25">
        <v>1533.295814</v>
      </c>
      <c r="S55" s="25">
        <v>2.25116</v>
      </c>
      <c r="T55" s="25">
        <v>2313.578413</v>
      </c>
      <c r="U55" s="25">
        <v>3732.75606</v>
      </c>
      <c r="V55" s="25">
        <v>13.62554</v>
      </c>
      <c r="W55" s="25">
        <v>0.71508</v>
      </c>
      <c r="X55" s="25">
        <v>267.8168</v>
      </c>
      <c r="Y55" s="25">
        <v>1546.6553600000002</v>
      </c>
      <c r="Z55" s="25">
        <v>0.26017</v>
      </c>
      <c r="AA55" s="25">
        <v>1417.9792000000002</v>
      </c>
      <c r="AB55" s="25">
        <v>1.88521</v>
      </c>
      <c r="AC55" s="25">
        <v>101.46708000000001</v>
      </c>
      <c r="AD55" s="25" t="s">
        <v>72</v>
      </c>
      <c r="AE55" s="25">
        <v>354.63277</v>
      </c>
      <c r="AF55" s="25">
        <v>27.718849999999996</v>
      </c>
      <c r="AG55" s="25" t="s">
        <v>72</v>
      </c>
      <c r="AH55" s="25">
        <v>16946.377202</v>
      </c>
      <c r="AI55" s="25">
        <v>8441.060403000001</v>
      </c>
      <c r="AJ55" s="25">
        <v>7385.821859</v>
      </c>
      <c r="AK55" s="25">
        <v>1119.49494</v>
      </c>
    </row>
    <row r="56" s="29" customFormat="1" ht="14.25"/>
  </sheetData>
  <sheetProtection/>
  <mergeCells count="45">
    <mergeCell ref="AJ6:AJ7"/>
    <mergeCell ref="AK6:AK7"/>
    <mergeCell ref="D1:AK1"/>
    <mergeCell ref="D2:AI2"/>
    <mergeCell ref="G6:G7"/>
    <mergeCell ref="H6:H7"/>
    <mergeCell ref="K6:K7"/>
    <mergeCell ref="R6:R7"/>
    <mergeCell ref="N6:N7"/>
    <mergeCell ref="A4:A7"/>
    <mergeCell ref="AG6:AG7"/>
    <mergeCell ref="U4:AG4"/>
    <mergeCell ref="E5:L5"/>
    <mergeCell ref="B6:B7"/>
    <mergeCell ref="D4:T4"/>
    <mergeCell ref="C6:C7"/>
    <mergeCell ref="E6:E7"/>
    <mergeCell ref="D5:D7"/>
    <mergeCell ref="J6:J7"/>
    <mergeCell ref="L6:L7"/>
    <mergeCell ref="F6:F7"/>
    <mergeCell ref="O6:O7"/>
    <mergeCell ref="I6:I7"/>
    <mergeCell ref="AA6:AA7"/>
    <mergeCell ref="P6:P7"/>
    <mergeCell ref="Y6:Y7"/>
    <mergeCell ref="W6:W7"/>
    <mergeCell ref="V6:V7"/>
    <mergeCell ref="U5:U7"/>
    <mergeCell ref="T6:T7"/>
    <mergeCell ref="AB6:AB7"/>
    <mergeCell ref="AI6:AI7"/>
    <mergeCell ref="S6:S7"/>
    <mergeCell ref="AD6:AD7"/>
    <mergeCell ref="AF6:AF7"/>
    <mergeCell ref="AH4:AK4"/>
    <mergeCell ref="AH5:AH7"/>
    <mergeCell ref="AE6:AE7"/>
    <mergeCell ref="X6:X7"/>
    <mergeCell ref="Q6:Q7"/>
    <mergeCell ref="M6:M7"/>
    <mergeCell ref="AC6:AC7"/>
    <mergeCell ref="Z6:Z7"/>
    <mergeCell ref="M5:P5"/>
    <mergeCell ref="Q5:S5"/>
  </mergeCells>
  <printOptions horizontalCentered="1"/>
  <pageMargins left="0.3937007874015748" right="0" top="0.5905511811023623" bottom="0.5905511811023623" header="0.984251968503937" footer="0.3937007874015748"/>
  <pageSetup fitToHeight="1" fitToWidth="1" horizontalDpi="600" verticalDpi="600" orientation="landscape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6"/>
  <sheetViews>
    <sheetView view="pageBreakPreview" zoomScaleSheetLayoutView="100" zoomScalePageLayoutView="0" workbookViewId="0" topLeftCell="A1">
      <selection activeCell="G38" sqref="G38"/>
    </sheetView>
  </sheetViews>
  <sheetFormatPr defaultColWidth="9.00390625" defaultRowHeight="13.5"/>
  <cols>
    <col min="1" max="1" width="3.25390625" style="49" customWidth="1"/>
    <col min="2" max="2" width="13.625" style="49" customWidth="1"/>
    <col min="3" max="10" width="12.125" style="49" customWidth="1"/>
    <col min="11" max="16384" width="9.00390625" style="49" customWidth="1"/>
  </cols>
  <sheetData>
    <row r="1" spans="1:10" ht="18" customHeight="1">
      <c r="A1" s="156">
        <v>40603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ht="18" customHeight="1">
      <c r="A2" s="50"/>
      <c r="B2" s="50"/>
      <c r="C2" s="50"/>
      <c r="D2" s="50"/>
      <c r="E2" s="50"/>
      <c r="F2" s="50"/>
      <c r="G2" s="50"/>
      <c r="H2" s="50"/>
      <c r="I2" s="50"/>
      <c r="J2" s="50"/>
    </row>
    <row r="3" spans="1:10" ht="13.5" customHeight="1">
      <c r="A3" s="51"/>
      <c r="B3" s="51"/>
      <c r="C3" s="51"/>
      <c r="D3" s="51"/>
      <c r="E3" s="51"/>
      <c r="J3" s="52" t="s">
        <v>159</v>
      </c>
    </row>
    <row r="4" spans="1:10" ht="15" customHeight="1">
      <c r="A4" s="53"/>
      <c r="B4" s="54"/>
      <c r="C4" s="55" t="s">
        <v>151</v>
      </c>
      <c r="D4" s="55" t="s">
        <v>160</v>
      </c>
      <c r="E4" s="55" t="s">
        <v>161</v>
      </c>
      <c r="F4" s="56" t="s">
        <v>152</v>
      </c>
      <c r="G4" s="56" t="s">
        <v>153</v>
      </c>
      <c r="H4" s="56" t="s">
        <v>154</v>
      </c>
      <c r="I4" s="56" t="s">
        <v>155</v>
      </c>
      <c r="J4" s="56" t="s">
        <v>156</v>
      </c>
    </row>
    <row r="5" spans="1:10" ht="15" customHeight="1">
      <c r="A5" s="152" t="s">
        <v>162</v>
      </c>
      <c r="B5" s="57" t="s">
        <v>163</v>
      </c>
      <c r="C5" s="58">
        <v>6215974.833333333</v>
      </c>
      <c r="D5" s="58">
        <v>885317.5</v>
      </c>
      <c r="E5" s="58">
        <v>851992.3333333334</v>
      </c>
      <c r="F5" s="58">
        <v>1200531.6666666667</v>
      </c>
      <c r="G5" s="58">
        <v>1083070.8333333333</v>
      </c>
      <c r="H5" s="58">
        <v>812756.3333333334</v>
      </c>
      <c r="I5" s="58">
        <v>754369.3333333334</v>
      </c>
      <c r="J5" s="58">
        <v>627936.8333333334</v>
      </c>
    </row>
    <row r="6" spans="1:10" ht="15" customHeight="1">
      <c r="A6" s="153"/>
      <c r="B6" s="59" t="s">
        <v>157</v>
      </c>
      <c r="C6" s="58">
        <v>168852.83333333334</v>
      </c>
      <c r="D6" s="58">
        <v>15356.5</v>
      </c>
      <c r="E6" s="58">
        <v>23861.333333333332</v>
      </c>
      <c r="F6" s="58">
        <v>28784.666666666668</v>
      </c>
      <c r="G6" s="58">
        <v>36639.333333333336</v>
      </c>
      <c r="H6" s="58">
        <v>23299.333333333332</v>
      </c>
      <c r="I6" s="58">
        <v>19879.166666666668</v>
      </c>
      <c r="J6" s="58">
        <v>21032.5</v>
      </c>
    </row>
    <row r="7" spans="1:10" ht="15" customHeight="1">
      <c r="A7" s="153"/>
      <c r="B7" s="59" t="s">
        <v>158</v>
      </c>
      <c r="C7" s="58">
        <v>277580.1666666667</v>
      </c>
      <c r="D7" s="58">
        <v>41384.333333333336</v>
      </c>
      <c r="E7" s="58">
        <v>43289.833333333336</v>
      </c>
      <c r="F7" s="58">
        <v>50179</v>
      </c>
      <c r="G7" s="58">
        <v>51543.833333333336</v>
      </c>
      <c r="H7" s="58">
        <v>33847.166666666664</v>
      </c>
      <c r="I7" s="58">
        <v>29154.5</v>
      </c>
      <c r="J7" s="58">
        <v>28181.5</v>
      </c>
    </row>
    <row r="8" spans="1:10" ht="15" customHeight="1">
      <c r="A8" s="153"/>
      <c r="B8" s="59" t="s">
        <v>4</v>
      </c>
      <c r="C8" s="58">
        <v>491335.3333333333</v>
      </c>
      <c r="D8" s="58">
        <v>86038.5</v>
      </c>
      <c r="E8" s="58">
        <v>77821</v>
      </c>
      <c r="F8" s="58">
        <v>91167.5</v>
      </c>
      <c r="G8" s="58">
        <v>85311.83333333333</v>
      </c>
      <c r="H8" s="58">
        <v>57399.333333333336</v>
      </c>
      <c r="I8" s="58">
        <v>49090.666666666664</v>
      </c>
      <c r="J8" s="58">
        <v>44506.5</v>
      </c>
    </row>
    <row r="9" spans="1:10" ht="15" customHeight="1">
      <c r="A9" s="153"/>
      <c r="B9" s="59" t="s">
        <v>5</v>
      </c>
      <c r="C9" s="58">
        <v>874029</v>
      </c>
      <c r="D9" s="58">
        <v>164934.33333333334</v>
      </c>
      <c r="E9" s="58">
        <v>138741.66666666666</v>
      </c>
      <c r="F9" s="58">
        <v>172570.83333333334</v>
      </c>
      <c r="G9" s="58">
        <v>142249.33333333334</v>
      </c>
      <c r="H9" s="58">
        <v>96927.66666666667</v>
      </c>
      <c r="I9" s="58">
        <v>85005</v>
      </c>
      <c r="J9" s="58">
        <v>73600.16666666667</v>
      </c>
    </row>
    <row r="10" spans="1:10" ht="15" customHeight="1">
      <c r="A10" s="153"/>
      <c r="B10" s="59" t="s">
        <v>6</v>
      </c>
      <c r="C10" s="58">
        <v>1465873.1666666667</v>
      </c>
      <c r="D10" s="58">
        <v>264908.6666666667</v>
      </c>
      <c r="E10" s="58">
        <v>230364.16666666666</v>
      </c>
      <c r="F10" s="58">
        <v>301344.1666666667</v>
      </c>
      <c r="G10" s="58">
        <v>237942.16666666666</v>
      </c>
      <c r="H10" s="58">
        <v>165478.16666666666</v>
      </c>
      <c r="I10" s="58">
        <v>145227.5</v>
      </c>
      <c r="J10" s="58">
        <v>120608.33333333333</v>
      </c>
    </row>
    <row r="11" spans="1:10" ht="15" customHeight="1">
      <c r="A11" s="153"/>
      <c r="B11" s="59" t="s">
        <v>7</v>
      </c>
      <c r="C11" s="58">
        <v>1591977.5</v>
      </c>
      <c r="D11" s="58">
        <v>220662.33333333334</v>
      </c>
      <c r="E11" s="58">
        <v>220097.5</v>
      </c>
      <c r="F11" s="58">
        <v>328325.3333333333</v>
      </c>
      <c r="G11" s="58">
        <v>280050.5</v>
      </c>
      <c r="H11" s="58">
        <v>207588.16666666666</v>
      </c>
      <c r="I11" s="58">
        <v>186168.33333333334</v>
      </c>
      <c r="J11" s="58">
        <v>149085.33333333334</v>
      </c>
    </row>
    <row r="12" spans="1:10" ht="15" customHeight="1">
      <c r="A12" s="153"/>
      <c r="B12" s="59" t="s">
        <v>8</v>
      </c>
      <c r="C12" s="58">
        <v>975115.8333333334</v>
      </c>
      <c r="D12" s="58">
        <v>79714.66666666667</v>
      </c>
      <c r="E12" s="58">
        <v>98424.16666666667</v>
      </c>
      <c r="F12" s="58">
        <v>180329.83333333334</v>
      </c>
      <c r="G12" s="58">
        <v>184462.5</v>
      </c>
      <c r="H12" s="58">
        <v>157284.66666666666</v>
      </c>
      <c r="I12" s="58">
        <v>154097</v>
      </c>
      <c r="J12" s="58">
        <v>120803</v>
      </c>
    </row>
    <row r="13" spans="1:10" ht="15" customHeight="1">
      <c r="A13" s="154"/>
      <c r="B13" s="59" t="s">
        <v>9</v>
      </c>
      <c r="C13" s="58">
        <v>371211</v>
      </c>
      <c r="D13" s="58">
        <v>12318.166666666666</v>
      </c>
      <c r="E13" s="58">
        <v>19392.666666666668</v>
      </c>
      <c r="F13" s="58">
        <v>47830.333333333336</v>
      </c>
      <c r="G13" s="58">
        <v>64871.333333333336</v>
      </c>
      <c r="H13" s="58">
        <v>70931.83333333333</v>
      </c>
      <c r="I13" s="58">
        <v>85747.16666666667</v>
      </c>
      <c r="J13" s="58">
        <v>70119.5</v>
      </c>
    </row>
    <row r="14" spans="1:10" ht="15" customHeight="1">
      <c r="A14" s="152" t="s">
        <v>164</v>
      </c>
      <c r="B14" s="57" t="s">
        <v>163</v>
      </c>
      <c r="C14" s="58">
        <v>1940513.8333333333</v>
      </c>
      <c r="D14" s="58">
        <v>267145.1666666667</v>
      </c>
      <c r="E14" s="58">
        <v>233614.16666666666</v>
      </c>
      <c r="F14" s="58">
        <v>392187.6666666667</v>
      </c>
      <c r="G14" s="58">
        <v>374134.6666666667</v>
      </c>
      <c r="H14" s="58">
        <v>273085.5</v>
      </c>
      <c r="I14" s="58">
        <v>225912.16666666666</v>
      </c>
      <c r="J14" s="58">
        <v>174434.5</v>
      </c>
    </row>
    <row r="15" spans="1:10" ht="15" customHeight="1">
      <c r="A15" s="153"/>
      <c r="B15" s="59" t="s">
        <v>157</v>
      </c>
      <c r="C15" s="58">
        <v>96171.5</v>
      </c>
      <c r="D15" s="58">
        <v>8393.666666666666</v>
      </c>
      <c r="E15" s="58">
        <v>12716.666666666666</v>
      </c>
      <c r="F15" s="58">
        <v>16982.666666666668</v>
      </c>
      <c r="G15" s="58">
        <v>21222.333333333332</v>
      </c>
      <c r="H15" s="58">
        <v>14051</v>
      </c>
      <c r="I15" s="58">
        <v>11325.5</v>
      </c>
      <c r="J15" s="58">
        <v>11479.666666666666</v>
      </c>
    </row>
    <row r="16" spans="1:10" ht="15" customHeight="1">
      <c r="A16" s="153"/>
      <c r="B16" s="59" t="s">
        <v>158</v>
      </c>
      <c r="C16" s="58">
        <v>147618.83333333334</v>
      </c>
      <c r="D16" s="58">
        <v>19222</v>
      </c>
      <c r="E16" s="58">
        <v>19856.833333333332</v>
      </c>
      <c r="F16" s="58">
        <v>27225.833333333332</v>
      </c>
      <c r="G16" s="58">
        <v>29663.666666666668</v>
      </c>
      <c r="H16" s="58">
        <v>20109.166666666668</v>
      </c>
      <c r="I16" s="58">
        <v>16493.666666666668</v>
      </c>
      <c r="J16" s="58">
        <v>15047.666666666666</v>
      </c>
    </row>
    <row r="17" spans="1:10" ht="15" customHeight="1">
      <c r="A17" s="153"/>
      <c r="B17" s="59" t="s">
        <v>4</v>
      </c>
      <c r="C17" s="58">
        <v>224229.5</v>
      </c>
      <c r="D17" s="58">
        <v>30382.666666666668</v>
      </c>
      <c r="E17" s="58">
        <v>28379.166666666668</v>
      </c>
      <c r="F17" s="58">
        <v>42736.5</v>
      </c>
      <c r="G17" s="58">
        <v>44411.333333333336</v>
      </c>
      <c r="H17" s="58">
        <v>30983.666666666668</v>
      </c>
      <c r="I17" s="58">
        <v>25584.166666666668</v>
      </c>
      <c r="J17" s="58">
        <v>21752</v>
      </c>
    </row>
    <row r="18" spans="1:10" ht="15" customHeight="1">
      <c r="A18" s="153"/>
      <c r="B18" s="59" t="s">
        <v>5</v>
      </c>
      <c r="C18" s="58">
        <v>330474.3333333333</v>
      </c>
      <c r="D18" s="58">
        <v>47511.333333333336</v>
      </c>
      <c r="E18" s="58">
        <v>40190</v>
      </c>
      <c r="F18" s="58">
        <v>66325.33333333333</v>
      </c>
      <c r="G18" s="58">
        <v>62746.666666666664</v>
      </c>
      <c r="H18" s="58">
        <v>45159.666666666664</v>
      </c>
      <c r="I18" s="58">
        <v>37706.666666666664</v>
      </c>
      <c r="J18" s="58">
        <v>30834.666666666668</v>
      </c>
    </row>
    <row r="19" spans="1:10" ht="15" customHeight="1">
      <c r="A19" s="153"/>
      <c r="B19" s="59" t="s">
        <v>6</v>
      </c>
      <c r="C19" s="58">
        <v>459326.3333333333</v>
      </c>
      <c r="D19" s="58">
        <v>71064.83333333333</v>
      </c>
      <c r="E19" s="58">
        <v>55735.166666666664</v>
      </c>
      <c r="F19" s="58">
        <v>96419.83333333333</v>
      </c>
      <c r="G19" s="58">
        <v>85032.66666666667</v>
      </c>
      <c r="H19" s="58">
        <v>61567.5</v>
      </c>
      <c r="I19" s="58">
        <v>50691.333333333336</v>
      </c>
      <c r="J19" s="58">
        <v>38815</v>
      </c>
    </row>
    <row r="20" spans="1:10" ht="15" customHeight="1">
      <c r="A20" s="153"/>
      <c r="B20" s="59" t="s">
        <v>7</v>
      </c>
      <c r="C20" s="58">
        <v>426177</v>
      </c>
      <c r="D20" s="58">
        <v>63015.833333333336</v>
      </c>
      <c r="E20" s="58">
        <v>50897</v>
      </c>
      <c r="F20" s="58">
        <v>91208.5</v>
      </c>
      <c r="G20" s="58">
        <v>79694.16666666667</v>
      </c>
      <c r="H20" s="58">
        <v>59081.5</v>
      </c>
      <c r="I20" s="58">
        <v>48276.333333333336</v>
      </c>
      <c r="J20" s="58">
        <v>34003.666666666664</v>
      </c>
    </row>
    <row r="21" spans="1:10" ht="15" customHeight="1">
      <c r="A21" s="153"/>
      <c r="B21" s="59" t="s">
        <v>8</v>
      </c>
      <c r="C21" s="58">
        <v>200157.5</v>
      </c>
      <c r="D21" s="58">
        <v>23798.166666666668</v>
      </c>
      <c r="E21" s="58">
        <v>21449.833333333332</v>
      </c>
      <c r="F21" s="58">
        <v>41512.833333333336</v>
      </c>
      <c r="G21" s="58">
        <v>39614.666666666664</v>
      </c>
      <c r="H21" s="58">
        <v>31314.833333333332</v>
      </c>
      <c r="I21" s="58">
        <v>25961.5</v>
      </c>
      <c r="J21" s="58">
        <v>16505.666666666668</v>
      </c>
    </row>
    <row r="22" spans="1:10" ht="15" customHeight="1">
      <c r="A22" s="154"/>
      <c r="B22" s="59" t="s">
        <v>9</v>
      </c>
      <c r="C22" s="58">
        <v>56358.833333333336</v>
      </c>
      <c r="D22" s="58">
        <v>3756.6666666666665</v>
      </c>
      <c r="E22" s="58">
        <v>4389.5</v>
      </c>
      <c r="F22" s="58">
        <v>9776.166666666666</v>
      </c>
      <c r="G22" s="58">
        <v>11749.166666666666</v>
      </c>
      <c r="H22" s="58">
        <v>10818.166666666666</v>
      </c>
      <c r="I22" s="58">
        <v>9873</v>
      </c>
      <c r="J22" s="58">
        <v>5996.166666666667</v>
      </c>
    </row>
    <row r="23" spans="1:10" ht="15" customHeight="1">
      <c r="A23" s="152" t="s">
        <v>165</v>
      </c>
      <c r="B23" s="57" t="s">
        <v>163</v>
      </c>
      <c r="C23" s="58">
        <v>4275461</v>
      </c>
      <c r="D23" s="58">
        <v>618172.3333333334</v>
      </c>
      <c r="E23" s="58">
        <v>618378.1666666666</v>
      </c>
      <c r="F23" s="58">
        <v>808344</v>
      </c>
      <c r="G23" s="58">
        <v>708936.1666666666</v>
      </c>
      <c r="H23" s="58">
        <v>539670.8333333334</v>
      </c>
      <c r="I23" s="58">
        <v>528457.1666666666</v>
      </c>
      <c r="J23" s="58">
        <v>453502.3333333333</v>
      </c>
    </row>
    <row r="24" spans="1:10" ht="15" customHeight="1">
      <c r="A24" s="153"/>
      <c r="B24" s="59" t="s">
        <v>157</v>
      </c>
      <c r="C24" s="58">
        <v>72681.33333333333</v>
      </c>
      <c r="D24" s="58">
        <v>6962.833333333333</v>
      </c>
      <c r="E24" s="58">
        <v>11144.666666666666</v>
      </c>
      <c r="F24" s="58">
        <v>11802</v>
      </c>
      <c r="G24" s="58">
        <v>15417</v>
      </c>
      <c r="H24" s="58">
        <v>9248.333333333334</v>
      </c>
      <c r="I24" s="58">
        <v>8553.666666666666</v>
      </c>
      <c r="J24" s="58">
        <v>9552.833333333334</v>
      </c>
    </row>
    <row r="25" spans="1:10" ht="15" customHeight="1">
      <c r="A25" s="153"/>
      <c r="B25" s="59" t="s">
        <v>158</v>
      </c>
      <c r="C25" s="58">
        <v>129961.33333333333</v>
      </c>
      <c r="D25" s="58">
        <v>22162.333333333332</v>
      </c>
      <c r="E25" s="58">
        <v>23433</v>
      </c>
      <c r="F25" s="58">
        <v>22953.166666666668</v>
      </c>
      <c r="G25" s="58">
        <v>21880.166666666668</v>
      </c>
      <c r="H25" s="58">
        <v>13738</v>
      </c>
      <c r="I25" s="58">
        <v>12660.833333333334</v>
      </c>
      <c r="J25" s="58">
        <v>13133.833333333334</v>
      </c>
    </row>
    <row r="26" spans="1:10" ht="15" customHeight="1">
      <c r="A26" s="153"/>
      <c r="B26" s="59" t="s">
        <v>4</v>
      </c>
      <c r="C26" s="58">
        <v>267105.8333333333</v>
      </c>
      <c r="D26" s="58">
        <v>55655.833333333336</v>
      </c>
      <c r="E26" s="58">
        <v>49441.833333333336</v>
      </c>
      <c r="F26" s="58">
        <v>48431</v>
      </c>
      <c r="G26" s="58">
        <v>40900.5</v>
      </c>
      <c r="H26" s="58">
        <v>26415.666666666668</v>
      </c>
      <c r="I26" s="58">
        <v>23506.5</v>
      </c>
      <c r="J26" s="58">
        <v>22754.5</v>
      </c>
    </row>
    <row r="27" spans="1:10" ht="15" customHeight="1">
      <c r="A27" s="153"/>
      <c r="B27" s="59" t="s">
        <v>5</v>
      </c>
      <c r="C27" s="58">
        <v>543554.6666666666</v>
      </c>
      <c r="D27" s="58">
        <v>117423</v>
      </c>
      <c r="E27" s="58">
        <v>98551.66666666667</v>
      </c>
      <c r="F27" s="58">
        <v>106245.5</v>
      </c>
      <c r="G27" s="58">
        <v>79502.66666666667</v>
      </c>
      <c r="H27" s="58">
        <v>51768</v>
      </c>
      <c r="I27" s="58">
        <v>47298.333333333336</v>
      </c>
      <c r="J27" s="58">
        <v>42765.5</v>
      </c>
    </row>
    <row r="28" spans="1:10" ht="15" customHeight="1">
      <c r="A28" s="153"/>
      <c r="B28" s="59" t="s">
        <v>6</v>
      </c>
      <c r="C28" s="58">
        <v>1006546.8333333334</v>
      </c>
      <c r="D28" s="58">
        <v>193843.83333333334</v>
      </c>
      <c r="E28" s="58">
        <v>174629</v>
      </c>
      <c r="F28" s="58">
        <v>204924.33333333334</v>
      </c>
      <c r="G28" s="58">
        <v>152909.5</v>
      </c>
      <c r="H28" s="58">
        <v>103910.66666666667</v>
      </c>
      <c r="I28" s="58">
        <v>94536.16666666667</v>
      </c>
      <c r="J28" s="58">
        <v>81793.33333333333</v>
      </c>
    </row>
    <row r="29" spans="1:10" ht="15" customHeight="1">
      <c r="A29" s="153"/>
      <c r="B29" s="59" t="s">
        <v>7</v>
      </c>
      <c r="C29" s="58">
        <v>1165800.5</v>
      </c>
      <c r="D29" s="58">
        <v>157646.5</v>
      </c>
      <c r="E29" s="58">
        <v>169200.5</v>
      </c>
      <c r="F29" s="58">
        <v>237116.83333333334</v>
      </c>
      <c r="G29" s="58">
        <v>200356.33333333334</v>
      </c>
      <c r="H29" s="58">
        <v>148506.66666666666</v>
      </c>
      <c r="I29" s="58">
        <v>137892</v>
      </c>
      <c r="J29" s="58">
        <v>115081.66666666667</v>
      </c>
    </row>
    <row r="30" spans="1:10" ht="15" customHeight="1">
      <c r="A30" s="153"/>
      <c r="B30" s="59" t="s">
        <v>8</v>
      </c>
      <c r="C30" s="58">
        <v>774958.3333333334</v>
      </c>
      <c r="D30" s="58">
        <v>55916.5</v>
      </c>
      <c r="E30" s="58">
        <v>76974.33333333333</v>
      </c>
      <c r="F30" s="58">
        <v>138817</v>
      </c>
      <c r="G30" s="58">
        <v>144847.83333333334</v>
      </c>
      <c r="H30" s="58">
        <v>125969.83333333333</v>
      </c>
      <c r="I30" s="58">
        <v>128135.5</v>
      </c>
      <c r="J30" s="58">
        <v>104297.33333333333</v>
      </c>
    </row>
    <row r="31" spans="1:10" ht="15" customHeight="1">
      <c r="A31" s="154"/>
      <c r="B31" s="59" t="s">
        <v>9</v>
      </c>
      <c r="C31" s="58">
        <v>314852.1666666667</v>
      </c>
      <c r="D31" s="58">
        <v>8561.5</v>
      </c>
      <c r="E31" s="58">
        <v>15003.166666666666</v>
      </c>
      <c r="F31" s="58">
        <v>38054.166666666664</v>
      </c>
      <c r="G31" s="58">
        <v>53122.166666666664</v>
      </c>
      <c r="H31" s="58">
        <v>60113.666666666664</v>
      </c>
      <c r="I31" s="58">
        <v>75874.16666666667</v>
      </c>
      <c r="J31" s="58">
        <v>64123.333333333336</v>
      </c>
    </row>
    <row r="32" spans="1:10" ht="12.75" customHeight="1">
      <c r="A32" s="60"/>
      <c r="B32" s="61"/>
      <c r="C32" s="62"/>
      <c r="D32" s="62"/>
      <c r="E32" s="62"/>
      <c r="F32" s="62"/>
      <c r="G32" s="62"/>
      <c r="H32" s="62"/>
      <c r="I32" s="62"/>
      <c r="J32" s="62"/>
    </row>
    <row r="33" spans="1:10" ht="15" customHeight="1">
      <c r="A33" s="155"/>
      <c r="B33" s="155"/>
      <c r="C33" s="155"/>
      <c r="D33" s="155"/>
      <c r="E33" s="155"/>
      <c r="F33" s="155"/>
      <c r="G33" s="155"/>
      <c r="H33" s="155"/>
      <c r="I33" s="155"/>
      <c r="J33" s="155"/>
    </row>
    <row r="34" spans="1:10" ht="15" customHeight="1">
      <c r="A34" s="63"/>
      <c r="B34" s="63"/>
      <c r="C34" s="63"/>
      <c r="D34" s="63"/>
      <c r="E34" s="63"/>
      <c r="F34" s="63"/>
      <c r="G34" s="63"/>
      <c r="H34" s="63"/>
      <c r="I34" s="63"/>
      <c r="J34" s="63"/>
    </row>
    <row r="35" spans="1:10" ht="18" customHeight="1">
      <c r="A35" s="157">
        <v>40603</v>
      </c>
      <c r="B35" s="157"/>
      <c r="C35" s="157"/>
      <c r="D35" s="157"/>
      <c r="E35" s="157"/>
      <c r="F35" s="157"/>
      <c r="G35" s="157"/>
      <c r="H35" s="157"/>
      <c r="I35" s="157"/>
      <c r="J35" s="157"/>
    </row>
    <row r="36" spans="1:10" ht="12.75" customHeight="1">
      <c r="A36" s="60"/>
      <c r="B36" s="61"/>
      <c r="C36" s="62"/>
      <c r="D36" s="62"/>
      <c r="E36" s="62"/>
      <c r="F36" s="62"/>
      <c r="G36" s="62"/>
      <c r="H36" s="62"/>
      <c r="I36" s="62"/>
      <c r="J36" s="62"/>
    </row>
    <row r="37" spans="1:10" ht="12.75" customHeight="1">
      <c r="A37" s="51"/>
      <c r="B37" s="51"/>
      <c r="C37" s="51"/>
      <c r="D37" s="64"/>
      <c r="E37" s="64"/>
      <c r="J37" s="52" t="s">
        <v>159</v>
      </c>
    </row>
    <row r="38" spans="1:10" ht="15" customHeight="1">
      <c r="A38" s="53"/>
      <c r="B38" s="54"/>
      <c r="C38" s="55" t="s">
        <v>151</v>
      </c>
      <c r="D38" s="56" t="s">
        <v>160</v>
      </c>
      <c r="E38" s="56" t="s">
        <v>161</v>
      </c>
      <c r="F38" s="56" t="s">
        <v>152</v>
      </c>
      <c r="G38" s="56" t="s">
        <v>153</v>
      </c>
      <c r="H38" s="56" t="s">
        <v>154</v>
      </c>
      <c r="I38" s="56" t="s">
        <v>155</v>
      </c>
      <c r="J38" s="56" t="s">
        <v>156</v>
      </c>
    </row>
    <row r="39" spans="1:10" ht="15" customHeight="1">
      <c r="A39" s="152" t="s">
        <v>162</v>
      </c>
      <c r="B39" s="57" t="s">
        <v>163</v>
      </c>
      <c r="C39" s="58">
        <v>5149080.666666667</v>
      </c>
      <c r="D39" s="58">
        <v>504302.3333333333</v>
      </c>
      <c r="E39" s="58">
        <v>602108.6666666666</v>
      </c>
      <c r="F39" s="58">
        <v>1004058.5</v>
      </c>
      <c r="G39" s="58">
        <v>1005038.8333333334</v>
      </c>
      <c r="H39" s="58">
        <v>786553.6666666666</v>
      </c>
      <c r="I39" s="58">
        <v>698963</v>
      </c>
      <c r="J39" s="58">
        <v>548055.6666666666</v>
      </c>
    </row>
    <row r="40" spans="1:10" ht="15" customHeight="1">
      <c r="A40" s="153"/>
      <c r="B40" s="59" t="s">
        <v>157</v>
      </c>
      <c r="C40" s="58">
        <v>109357.66666666667</v>
      </c>
      <c r="D40" s="58">
        <v>6655.833333333333</v>
      </c>
      <c r="E40" s="58">
        <v>13370</v>
      </c>
      <c r="F40" s="58">
        <v>17935.166666666668</v>
      </c>
      <c r="G40" s="58">
        <v>26396.333333333332</v>
      </c>
      <c r="H40" s="58">
        <v>16940.5</v>
      </c>
      <c r="I40" s="58">
        <v>13665.5</v>
      </c>
      <c r="J40" s="58">
        <v>14394.333333333334</v>
      </c>
    </row>
    <row r="41" spans="1:10" ht="15" customHeight="1">
      <c r="A41" s="153"/>
      <c r="B41" s="59" t="s">
        <v>158</v>
      </c>
      <c r="C41" s="58">
        <v>209991</v>
      </c>
      <c r="D41" s="58">
        <v>21511.666666666668</v>
      </c>
      <c r="E41" s="58">
        <v>28654.333333333332</v>
      </c>
      <c r="F41" s="58">
        <v>38414.166666666664</v>
      </c>
      <c r="G41" s="58">
        <v>44520.666666666664</v>
      </c>
      <c r="H41" s="58">
        <v>30043.833333333332</v>
      </c>
      <c r="I41" s="58">
        <v>24494.833333333332</v>
      </c>
      <c r="J41" s="58">
        <v>22351.5</v>
      </c>
    </row>
    <row r="42" spans="1:10" ht="15" customHeight="1">
      <c r="A42" s="153"/>
      <c r="B42" s="59" t="s">
        <v>4</v>
      </c>
      <c r="C42" s="58">
        <v>372189.5</v>
      </c>
      <c r="D42" s="58">
        <v>44074.333333333336</v>
      </c>
      <c r="E42" s="58">
        <v>50944.333333333336</v>
      </c>
      <c r="F42" s="58">
        <v>70868.5</v>
      </c>
      <c r="G42" s="58">
        <v>75191.5</v>
      </c>
      <c r="H42" s="58">
        <v>52504.666666666664</v>
      </c>
      <c r="I42" s="58">
        <v>42444.666666666664</v>
      </c>
      <c r="J42" s="58">
        <v>36161.5</v>
      </c>
    </row>
    <row r="43" spans="1:10" ht="15" customHeight="1">
      <c r="A43" s="153"/>
      <c r="B43" s="59" t="s">
        <v>5</v>
      </c>
      <c r="C43" s="58">
        <v>673306.5</v>
      </c>
      <c r="D43" s="58">
        <v>87133</v>
      </c>
      <c r="E43" s="58">
        <v>92303.83333333333</v>
      </c>
      <c r="F43" s="58">
        <v>137605</v>
      </c>
      <c r="G43" s="58">
        <v>128292</v>
      </c>
      <c r="H43" s="58">
        <v>91348.5</v>
      </c>
      <c r="I43" s="58">
        <v>75579.66666666667</v>
      </c>
      <c r="J43" s="58">
        <v>61044.5</v>
      </c>
    </row>
    <row r="44" spans="1:10" ht="15" customHeight="1">
      <c r="A44" s="153"/>
      <c r="B44" s="59" t="s">
        <v>6</v>
      </c>
      <c r="C44" s="58">
        <v>1184200.5</v>
      </c>
      <c r="D44" s="58">
        <v>150625.33333333334</v>
      </c>
      <c r="E44" s="58">
        <v>162008.5</v>
      </c>
      <c r="F44" s="58">
        <v>250756.5</v>
      </c>
      <c r="G44" s="58">
        <v>221531.5</v>
      </c>
      <c r="H44" s="58">
        <v>161339</v>
      </c>
      <c r="I44" s="58">
        <v>133778.83333333334</v>
      </c>
      <c r="J44" s="58">
        <v>104160.83333333333</v>
      </c>
    </row>
    <row r="45" spans="1:10" ht="15" customHeight="1">
      <c r="A45" s="153"/>
      <c r="B45" s="59" t="s">
        <v>7</v>
      </c>
      <c r="C45" s="58">
        <v>1369573.1666666667</v>
      </c>
      <c r="D45" s="58">
        <v>135558.16666666666</v>
      </c>
      <c r="E45" s="58">
        <v>163931.66666666666</v>
      </c>
      <c r="F45" s="58">
        <v>285343.6666666667</v>
      </c>
      <c r="G45" s="58">
        <v>268259.1666666667</v>
      </c>
      <c r="H45" s="58">
        <v>206474.83333333334</v>
      </c>
      <c r="I45" s="58">
        <v>176673</v>
      </c>
      <c r="J45" s="58">
        <v>133332.66666666666</v>
      </c>
    </row>
    <row r="46" spans="1:10" ht="15" customHeight="1">
      <c r="A46" s="153"/>
      <c r="B46" s="59" t="s">
        <v>8</v>
      </c>
      <c r="C46" s="58">
        <v>882622</v>
      </c>
      <c r="D46" s="58">
        <v>50808</v>
      </c>
      <c r="E46" s="58">
        <v>75960.5</v>
      </c>
      <c r="F46" s="58">
        <v>160409.83333333334</v>
      </c>
      <c r="G46" s="58">
        <v>178274.66666666666</v>
      </c>
      <c r="H46" s="58">
        <v>157385.5</v>
      </c>
      <c r="I46" s="58">
        <v>148799</v>
      </c>
      <c r="J46" s="58">
        <v>110984.5</v>
      </c>
    </row>
    <row r="47" spans="1:10" ht="15" customHeight="1">
      <c r="A47" s="154"/>
      <c r="B47" s="59" t="s">
        <v>9</v>
      </c>
      <c r="C47" s="58">
        <v>347840.3333333333</v>
      </c>
      <c r="D47" s="58">
        <v>7936</v>
      </c>
      <c r="E47" s="58">
        <v>14935.5</v>
      </c>
      <c r="F47" s="58">
        <v>42725.666666666664</v>
      </c>
      <c r="G47" s="58">
        <v>62573</v>
      </c>
      <c r="H47" s="58">
        <v>70516.83333333333</v>
      </c>
      <c r="I47" s="58">
        <v>83527.5</v>
      </c>
      <c r="J47" s="58">
        <v>65625.83333333333</v>
      </c>
    </row>
    <row r="48" spans="1:10" ht="15" customHeight="1">
      <c r="A48" s="152" t="s">
        <v>164</v>
      </c>
      <c r="B48" s="57" t="s">
        <v>163</v>
      </c>
      <c r="C48" s="58">
        <v>1516421.8333333333</v>
      </c>
      <c r="D48" s="58">
        <v>138687.33333333334</v>
      </c>
      <c r="E48" s="58">
        <v>152555.66666666666</v>
      </c>
      <c r="F48" s="58">
        <v>308683.1666666667</v>
      </c>
      <c r="G48" s="58">
        <v>331048</v>
      </c>
      <c r="H48" s="58">
        <v>251883.66666666666</v>
      </c>
      <c r="I48" s="58">
        <v>196578.33333333334</v>
      </c>
      <c r="J48" s="58">
        <v>136985.66666666666</v>
      </c>
    </row>
    <row r="49" spans="1:10" ht="15" customHeight="1">
      <c r="A49" s="153"/>
      <c r="B49" s="59" t="s">
        <v>157</v>
      </c>
      <c r="C49" s="58">
        <v>58944</v>
      </c>
      <c r="D49" s="58">
        <v>3422.3333333333335</v>
      </c>
      <c r="E49" s="58">
        <v>6722.333333333333</v>
      </c>
      <c r="F49" s="58">
        <v>9999</v>
      </c>
      <c r="G49" s="58">
        <v>14541</v>
      </c>
      <c r="H49" s="58">
        <v>9687.166666666666</v>
      </c>
      <c r="I49" s="58">
        <v>7290</v>
      </c>
      <c r="J49" s="58">
        <v>7282.166666666667</v>
      </c>
    </row>
    <row r="50" spans="1:10" ht="15" customHeight="1">
      <c r="A50" s="153"/>
      <c r="B50" s="59" t="s">
        <v>158</v>
      </c>
      <c r="C50" s="58">
        <v>113352.83333333333</v>
      </c>
      <c r="D50" s="58">
        <v>10412.666666666666</v>
      </c>
      <c r="E50" s="58">
        <v>13522</v>
      </c>
      <c r="F50" s="58">
        <v>20946.333333333332</v>
      </c>
      <c r="G50" s="58">
        <v>25623.333333333332</v>
      </c>
      <c r="H50" s="58">
        <v>17692.333333333332</v>
      </c>
      <c r="I50" s="58">
        <v>13655.166666666666</v>
      </c>
      <c r="J50" s="58">
        <v>11501</v>
      </c>
    </row>
    <row r="51" spans="1:10" ht="15" customHeight="1">
      <c r="A51" s="153"/>
      <c r="B51" s="59" t="s">
        <v>4</v>
      </c>
      <c r="C51" s="58">
        <v>173167.5</v>
      </c>
      <c r="D51" s="58">
        <v>15795.5</v>
      </c>
      <c r="E51" s="58">
        <v>18681.666666666668</v>
      </c>
      <c r="F51" s="58">
        <v>33141.333333333336</v>
      </c>
      <c r="G51" s="58">
        <v>38856.333333333336</v>
      </c>
      <c r="H51" s="58">
        <v>27969.5</v>
      </c>
      <c r="I51" s="58">
        <v>21747.333333333332</v>
      </c>
      <c r="J51" s="58">
        <v>16975.833333333332</v>
      </c>
    </row>
    <row r="52" spans="1:10" ht="15" customHeight="1">
      <c r="A52" s="153"/>
      <c r="B52" s="59" t="s">
        <v>5</v>
      </c>
      <c r="C52" s="58">
        <v>253894</v>
      </c>
      <c r="D52" s="58">
        <v>23656.833333333332</v>
      </c>
      <c r="E52" s="58">
        <v>25555.333333333332</v>
      </c>
      <c r="F52" s="58">
        <v>51462</v>
      </c>
      <c r="G52" s="58">
        <v>55206.333333333336</v>
      </c>
      <c r="H52" s="58">
        <v>41524.166666666664</v>
      </c>
      <c r="I52" s="58">
        <v>32512</v>
      </c>
      <c r="J52" s="58">
        <v>23977.333333333332</v>
      </c>
    </row>
    <row r="53" spans="1:10" ht="15" customHeight="1">
      <c r="A53" s="153"/>
      <c r="B53" s="59" t="s">
        <v>6</v>
      </c>
      <c r="C53" s="58">
        <v>356090.8333333333</v>
      </c>
      <c r="D53" s="58">
        <v>35973.666666666664</v>
      </c>
      <c r="E53" s="58">
        <v>35720.833333333336</v>
      </c>
      <c r="F53" s="58">
        <v>75682.33333333333</v>
      </c>
      <c r="G53" s="58">
        <v>75993.16666666667</v>
      </c>
      <c r="H53" s="58">
        <v>57687.833333333336</v>
      </c>
      <c r="I53" s="58">
        <v>44480.166666666664</v>
      </c>
      <c r="J53" s="58">
        <v>30552.833333333332</v>
      </c>
    </row>
    <row r="54" spans="1:10" ht="15" customHeight="1">
      <c r="A54" s="153"/>
      <c r="B54" s="59" t="s">
        <v>7</v>
      </c>
      <c r="C54" s="58">
        <v>342601.1666666667</v>
      </c>
      <c r="D54" s="58">
        <v>33826.333333333336</v>
      </c>
      <c r="E54" s="58">
        <v>34122.666666666664</v>
      </c>
      <c r="F54" s="58">
        <v>74246.5</v>
      </c>
      <c r="G54" s="58">
        <v>72910</v>
      </c>
      <c r="H54" s="58">
        <v>56459.166666666664</v>
      </c>
      <c r="I54" s="58">
        <v>43526.833333333336</v>
      </c>
      <c r="J54" s="58">
        <v>27509.666666666668</v>
      </c>
    </row>
    <row r="55" spans="1:10" ht="15" customHeight="1">
      <c r="A55" s="153"/>
      <c r="B55" s="59" t="s">
        <v>8</v>
      </c>
      <c r="C55" s="58">
        <v>168411.66666666666</v>
      </c>
      <c r="D55" s="58">
        <v>13414.666666666666</v>
      </c>
      <c r="E55" s="58">
        <v>15066.166666666666</v>
      </c>
      <c r="F55" s="58">
        <v>34853.333333333336</v>
      </c>
      <c r="G55" s="58">
        <v>36870.666666666664</v>
      </c>
      <c r="H55" s="58">
        <v>30317.333333333332</v>
      </c>
      <c r="I55" s="58">
        <v>24033.5</v>
      </c>
      <c r="J55" s="58">
        <v>13856</v>
      </c>
    </row>
    <row r="56" spans="1:10" ht="15" customHeight="1">
      <c r="A56" s="154"/>
      <c r="B56" s="59" t="s">
        <v>9</v>
      </c>
      <c r="C56" s="58">
        <v>49959.833333333336</v>
      </c>
      <c r="D56" s="58">
        <v>2185.3333333333335</v>
      </c>
      <c r="E56" s="58">
        <v>3164.6666666666665</v>
      </c>
      <c r="F56" s="58">
        <v>8352.333333333334</v>
      </c>
      <c r="G56" s="58">
        <v>11047.166666666666</v>
      </c>
      <c r="H56" s="58">
        <v>10546.166666666666</v>
      </c>
      <c r="I56" s="58">
        <v>9333.333333333334</v>
      </c>
      <c r="J56" s="58">
        <v>5330.833333333333</v>
      </c>
    </row>
    <row r="57" spans="1:10" ht="15" customHeight="1">
      <c r="A57" s="152" t="s">
        <v>165</v>
      </c>
      <c r="B57" s="57" t="s">
        <v>163</v>
      </c>
      <c r="C57" s="58">
        <v>3632658.8333333335</v>
      </c>
      <c r="D57" s="58">
        <v>365615</v>
      </c>
      <c r="E57" s="58">
        <v>449553</v>
      </c>
      <c r="F57" s="58">
        <v>695375.3333333334</v>
      </c>
      <c r="G57" s="58">
        <v>673990.8333333334</v>
      </c>
      <c r="H57" s="58">
        <v>534670</v>
      </c>
      <c r="I57" s="58">
        <v>502384.6666666667</v>
      </c>
      <c r="J57" s="58">
        <v>411070</v>
      </c>
    </row>
    <row r="58" spans="1:10" ht="15" customHeight="1">
      <c r="A58" s="153"/>
      <c r="B58" s="59" t="s">
        <v>157</v>
      </c>
      <c r="C58" s="58">
        <v>50413.666666666664</v>
      </c>
      <c r="D58" s="58">
        <v>3233.5</v>
      </c>
      <c r="E58" s="58">
        <v>6647.666666666667</v>
      </c>
      <c r="F58" s="58">
        <v>7936.166666666667</v>
      </c>
      <c r="G58" s="58">
        <v>11855.333333333334</v>
      </c>
      <c r="H58" s="58">
        <v>7253.333333333333</v>
      </c>
      <c r="I58" s="58">
        <v>6375.5</v>
      </c>
      <c r="J58" s="58">
        <v>7112.166666666667</v>
      </c>
    </row>
    <row r="59" spans="1:10" ht="15" customHeight="1">
      <c r="A59" s="153"/>
      <c r="B59" s="59" t="s">
        <v>158</v>
      </c>
      <c r="C59" s="58">
        <v>96638.16666666667</v>
      </c>
      <c r="D59" s="58">
        <v>11099</v>
      </c>
      <c r="E59" s="58">
        <v>15132.333333333334</v>
      </c>
      <c r="F59" s="58">
        <v>17467.833333333332</v>
      </c>
      <c r="G59" s="58">
        <v>18897.333333333332</v>
      </c>
      <c r="H59" s="58">
        <v>12351.5</v>
      </c>
      <c r="I59" s="58">
        <v>10839.666666666666</v>
      </c>
      <c r="J59" s="58">
        <v>10850.5</v>
      </c>
    </row>
    <row r="60" spans="1:10" ht="15" customHeight="1">
      <c r="A60" s="153"/>
      <c r="B60" s="59" t="s">
        <v>4</v>
      </c>
      <c r="C60" s="58">
        <v>199022</v>
      </c>
      <c r="D60" s="58">
        <v>28278.833333333332</v>
      </c>
      <c r="E60" s="58">
        <v>32262.666666666668</v>
      </c>
      <c r="F60" s="58">
        <v>37727.166666666664</v>
      </c>
      <c r="G60" s="58">
        <v>36335.166666666664</v>
      </c>
      <c r="H60" s="58">
        <v>24535.166666666668</v>
      </c>
      <c r="I60" s="58">
        <v>20697.333333333332</v>
      </c>
      <c r="J60" s="58">
        <v>19185.666666666668</v>
      </c>
    </row>
    <row r="61" spans="1:10" ht="15" customHeight="1">
      <c r="A61" s="153"/>
      <c r="B61" s="59" t="s">
        <v>5</v>
      </c>
      <c r="C61" s="58">
        <v>419412.5</v>
      </c>
      <c r="D61" s="58">
        <v>63476.166666666664</v>
      </c>
      <c r="E61" s="58">
        <v>66748.5</v>
      </c>
      <c r="F61" s="58">
        <v>86143</v>
      </c>
      <c r="G61" s="58">
        <v>73085.66666666667</v>
      </c>
      <c r="H61" s="58">
        <v>49824.333333333336</v>
      </c>
      <c r="I61" s="58">
        <v>43067.666666666664</v>
      </c>
      <c r="J61" s="58">
        <v>37067.166666666664</v>
      </c>
    </row>
    <row r="62" spans="1:10" ht="15" customHeight="1">
      <c r="A62" s="153"/>
      <c r="B62" s="59" t="s">
        <v>6</v>
      </c>
      <c r="C62" s="58">
        <v>828109.6666666666</v>
      </c>
      <c r="D62" s="58">
        <v>114651.66666666667</v>
      </c>
      <c r="E62" s="58">
        <v>126287.66666666667</v>
      </c>
      <c r="F62" s="58">
        <v>175074.16666666666</v>
      </c>
      <c r="G62" s="58">
        <v>145538.33333333334</v>
      </c>
      <c r="H62" s="58">
        <v>103651.16666666667</v>
      </c>
      <c r="I62" s="58">
        <v>89298.66666666667</v>
      </c>
      <c r="J62" s="58">
        <v>73608</v>
      </c>
    </row>
    <row r="63" spans="1:10" ht="15" customHeight="1">
      <c r="A63" s="153"/>
      <c r="B63" s="59" t="s">
        <v>7</v>
      </c>
      <c r="C63" s="58">
        <v>1026972</v>
      </c>
      <c r="D63" s="58">
        <v>101731.83333333333</v>
      </c>
      <c r="E63" s="58">
        <v>129809</v>
      </c>
      <c r="F63" s="58">
        <v>211097.16666666666</v>
      </c>
      <c r="G63" s="58">
        <v>195349.16666666666</v>
      </c>
      <c r="H63" s="58">
        <v>150015.66666666666</v>
      </c>
      <c r="I63" s="58">
        <v>133146.16666666666</v>
      </c>
      <c r="J63" s="58">
        <v>105823</v>
      </c>
    </row>
    <row r="64" spans="1:10" ht="15" customHeight="1">
      <c r="A64" s="153"/>
      <c r="B64" s="59" t="s">
        <v>8</v>
      </c>
      <c r="C64" s="58">
        <v>714210.3333333334</v>
      </c>
      <c r="D64" s="58">
        <v>37393.333333333336</v>
      </c>
      <c r="E64" s="58">
        <v>60894.333333333336</v>
      </c>
      <c r="F64" s="58">
        <v>125556.5</v>
      </c>
      <c r="G64" s="58">
        <v>141404</v>
      </c>
      <c r="H64" s="58">
        <v>127068.16666666667</v>
      </c>
      <c r="I64" s="58">
        <v>124765.5</v>
      </c>
      <c r="J64" s="58">
        <v>97128.5</v>
      </c>
    </row>
    <row r="65" spans="1:10" ht="15" customHeight="1">
      <c r="A65" s="154"/>
      <c r="B65" s="59" t="s">
        <v>9</v>
      </c>
      <c r="C65" s="58">
        <v>297880.5</v>
      </c>
      <c r="D65" s="58">
        <v>5750.666666666667</v>
      </c>
      <c r="E65" s="58">
        <v>11770.833333333334</v>
      </c>
      <c r="F65" s="58">
        <v>34373.333333333336</v>
      </c>
      <c r="G65" s="58">
        <v>51525.833333333336</v>
      </c>
      <c r="H65" s="58">
        <v>59970.666666666664</v>
      </c>
      <c r="I65" s="58">
        <v>74194.16666666667</v>
      </c>
      <c r="J65" s="58">
        <v>60295</v>
      </c>
    </row>
    <row r="66" ht="15" customHeight="1">
      <c r="A66" s="65"/>
    </row>
  </sheetData>
  <sheetProtection/>
  <mergeCells count="9">
    <mergeCell ref="A57:A65"/>
    <mergeCell ref="A23:A31"/>
    <mergeCell ref="A33:J33"/>
    <mergeCell ref="A5:A13"/>
    <mergeCell ref="A39:A47"/>
    <mergeCell ref="A1:J1"/>
    <mergeCell ref="A35:J35"/>
    <mergeCell ref="A14:A22"/>
    <mergeCell ref="A48:A56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O5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12.625" defaultRowHeight="13.5"/>
  <cols>
    <col min="1" max="1" width="12.625" style="1" customWidth="1"/>
    <col min="2" max="2" width="11.50390625" style="1" customWidth="1"/>
    <col min="3" max="3" width="9.50390625" style="1" customWidth="1"/>
    <col min="4" max="10" width="11.50390625" style="1" customWidth="1"/>
    <col min="11" max="30" width="12.625" style="1" hidden="1" customWidth="1"/>
    <col min="31" max="31" width="12.625" style="1" customWidth="1"/>
    <col min="32" max="41" width="12.625" style="1" hidden="1" customWidth="1"/>
    <col min="42" max="16384" width="12.625" style="1" customWidth="1"/>
  </cols>
  <sheetData>
    <row r="2" spans="1:41" ht="21">
      <c r="A2" s="158" t="s">
        <v>220</v>
      </c>
      <c r="B2" s="158"/>
      <c r="C2" s="158"/>
      <c r="D2" s="158"/>
      <c r="E2" s="158"/>
      <c r="F2" s="158"/>
      <c r="G2" s="158"/>
      <c r="H2" s="158"/>
      <c r="I2" s="158"/>
      <c r="J2" s="158"/>
      <c r="AF2" s="159" t="s">
        <v>68</v>
      </c>
      <c r="AG2" s="159"/>
      <c r="AH2" s="159"/>
      <c r="AI2" s="159"/>
      <c r="AJ2" s="159"/>
      <c r="AK2" s="159"/>
      <c r="AL2" s="159"/>
      <c r="AM2" s="159"/>
      <c r="AN2" s="159"/>
      <c r="AO2" s="159"/>
    </row>
    <row r="3" spans="10:41" ht="18.75" customHeight="1">
      <c r="J3" s="4" t="s">
        <v>58</v>
      </c>
      <c r="AO3" s="4" t="s">
        <v>58</v>
      </c>
    </row>
    <row r="4" spans="1:41" ht="49.5" customHeight="1">
      <c r="A4" s="7"/>
      <c r="B4" s="162" t="s">
        <v>128</v>
      </c>
      <c r="C4" s="161" t="s">
        <v>221</v>
      </c>
      <c r="D4" s="163" t="s">
        <v>222</v>
      </c>
      <c r="E4" s="163" t="s">
        <v>223</v>
      </c>
      <c r="F4" s="163" t="s">
        <v>224</v>
      </c>
      <c r="G4" s="163" t="s">
        <v>225</v>
      </c>
      <c r="H4" s="163" t="s">
        <v>226</v>
      </c>
      <c r="I4" s="163" t="s">
        <v>227</v>
      </c>
      <c r="J4" s="163" t="s">
        <v>228</v>
      </c>
      <c r="K4" s="6" t="s">
        <v>67</v>
      </c>
      <c r="L4" s="6" t="s">
        <v>65</v>
      </c>
      <c r="M4" s="6" t="s">
        <v>66</v>
      </c>
      <c r="N4" s="11" t="s">
        <v>64</v>
      </c>
      <c r="O4" s="6" t="s">
        <v>59</v>
      </c>
      <c r="P4" s="6" t="s">
        <v>60</v>
      </c>
      <c r="Q4" s="6" t="s">
        <v>61</v>
      </c>
      <c r="R4" s="6" t="s">
        <v>62</v>
      </c>
      <c r="S4" s="6" t="s">
        <v>63</v>
      </c>
      <c r="AF4" s="7"/>
      <c r="AG4" s="8" t="s">
        <v>67</v>
      </c>
      <c r="AH4" s="2" t="s">
        <v>65</v>
      </c>
      <c r="AI4" s="2" t="s">
        <v>66</v>
      </c>
      <c r="AJ4" s="5" t="s">
        <v>64</v>
      </c>
      <c r="AK4" s="2" t="s">
        <v>59</v>
      </c>
      <c r="AL4" s="2" t="s">
        <v>60</v>
      </c>
      <c r="AM4" s="2" t="s">
        <v>61</v>
      </c>
      <c r="AN4" s="2" t="s">
        <v>62</v>
      </c>
      <c r="AO4" s="2" t="s">
        <v>63</v>
      </c>
    </row>
    <row r="5" spans="1:41" ht="19.5" customHeight="1">
      <c r="A5" s="164" t="s">
        <v>10</v>
      </c>
      <c r="B5" s="3">
        <v>5149080.666666667</v>
      </c>
      <c r="C5" s="31">
        <v>0.03705233886985426</v>
      </c>
      <c r="D5" s="3">
        <v>504302.3333333333</v>
      </c>
      <c r="E5" s="3">
        <v>602108.6666666666</v>
      </c>
      <c r="F5" s="3">
        <v>1004058.5</v>
      </c>
      <c r="G5" s="3">
        <v>1005038.8333333334</v>
      </c>
      <c r="H5" s="3">
        <v>786553.6666666666</v>
      </c>
      <c r="I5" s="3">
        <v>698963</v>
      </c>
      <c r="J5" s="3">
        <v>548055.6666666666</v>
      </c>
      <c r="K5" s="3">
        <f aca="true" t="shared" si="0" ref="K5:AD5">AP5/6</f>
        <v>0</v>
      </c>
      <c r="L5" s="3">
        <f t="shared" si="0"/>
        <v>0</v>
      </c>
      <c r="M5" s="3">
        <f t="shared" si="0"/>
        <v>0</v>
      </c>
      <c r="N5" s="3">
        <f t="shared" si="0"/>
        <v>0</v>
      </c>
      <c r="O5" s="3">
        <f t="shared" si="0"/>
        <v>0</v>
      </c>
      <c r="P5" s="3">
        <f t="shared" si="0"/>
        <v>0</v>
      </c>
      <c r="Q5" s="3">
        <f t="shared" si="0"/>
        <v>0</v>
      </c>
      <c r="R5" s="3">
        <f t="shared" si="0"/>
        <v>0</v>
      </c>
      <c r="S5" s="3">
        <f t="shared" si="0"/>
        <v>0</v>
      </c>
      <c r="T5" s="3">
        <f t="shared" si="0"/>
        <v>0</v>
      </c>
      <c r="U5" s="3">
        <f t="shared" si="0"/>
        <v>0</v>
      </c>
      <c r="V5" s="3">
        <f t="shared" si="0"/>
        <v>0</v>
      </c>
      <c r="W5" s="3">
        <f t="shared" si="0"/>
        <v>0</v>
      </c>
      <c r="X5" s="3">
        <f t="shared" si="0"/>
        <v>0</v>
      </c>
      <c r="Y5" s="3">
        <f t="shared" si="0"/>
        <v>0</v>
      </c>
      <c r="Z5" s="3">
        <f t="shared" si="0"/>
        <v>0</v>
      </c>
      <c r="AA5" s="3">
        <f t="shared" si="0"/>
        <v>0</v>
      </c>
      <c r="AB5" s="3">
        <f t="shared" si="0"/>
        <v>0</v>
      </c>
      <c r="AC5" s="3">
        <f t="shared" si="0"/>
        <v>0</v>
      </c>
      <c r="AD5" s="3">
        <f t="shared" si="0"/>
        <v>0</v>
      </c>
      <c r="AF5" s="9" t="s">
        <v>10</v>
      </c>
      <c r="AG5" s="13">
        <v>23295535</v>
      </c>
      <c r="AH5" s="13">
        <v>2107060</v>
      </c>
      <c r="AI5" s="13">
        <v>2718025</v>
      </c>
      <c r="AJ5" s="13">
        <v>177</v>
      </c>
      <c r="AK5" s="13">
        <v>3930297</v>
      </c>
      <c r="AL5" s="13">
        <v>4469367</v>
      </c>
      <c r="AM5" s="13">
        <v>4123849</v>
      </c>
      <c r="AN5" s="13">
        <v>3324643</v>
      </c>
      <c r="AO5" s="13">
        <v>2622117</v>
      </c>
    </row>
    <row r="6" spans="1:41" ht="19.5" customHeight="1">
      <c r="A6" s="164" t="s">
        <v>11</v>
      </c>
      <c r="B6" s="3">
        <v>244535.66666666666</v>
      </c>
      <c r="C6" s="31">
        <v>0.051810039413825004</v>
      </c>
      <c r="D6" s="3">
        <v>30011.166666666668</v>
      </c>
      <c r="E6" s="3">
        <v>29473.333333333332</v>
      </c>
      <c r="F6" s="3">
        <v>56254.166666666664</v>
      </c>
      <c r="G6" s="3">
        <v>47116.666666666664</v>
      </c>
      <c r="H6" s="3">
        <v>31536.5</v>
      </c>
      <c r="I6" s="3">
        <v>27374.166666666668</v>
      </c>
      <c r="J6" s="3">
        <v>22769.666666666668</v>
      </c>
      <c r="K6" s="12">
        <f aca="true" t="shared" si="1" ref="K6:K52">B6/$B6</f>
        <v>1</v>
      </c>
      <c r="L6" s="12">
        <f aca="true" t="shared" si="2" ref="L6:L52">D6/$B6</f>
        <v>0.1227271550026104</v>
      </c>
      <c r="M6" s="12">
        <f aca="true" t="shared" si="3" ref="M6:M52">E6/$B6</f>
        <v>0.12052774850839755</v>
      </c>
      <c r="N6" s="12">
        <f aca="true" t="shared" si="4" ref="N6:N52">F6/$B6</f>
        <v>0.23004483326903916</v>
      </c>
      <c r="O6" s="12">
        <f aca="true" t="shared" si="5" ref="O6:O52">G6/$B6</f>
        <v>0.19267809603779681</v>
      </c>
      <c r="P6" s="12">
        <f aca="true" t="shared" si="6" ref="P6:P52">H6/$B6</f>
        <v>0.1289648272167523</v>
      </c>
      <c r="Q6" s="12">
        <f aca="true" t="shared" si="7" ref="Q6:Q52">I6/$B6</f>
        <v>0.11194345201177199</v>
      </c>
      <c r="R6" s="12">
        <f aca="true" t="shared" si="8" ref="R6:R52">J6/$B6</f>
        <v>0.09311388795363186</v>
      </c>
      <c r="S6" s="12" t="e">
        <f>#REF!/$B6</f>
        <v>#REF!</v>
      </c>
      <c r="AF6" s="10" t="s">
        <v>11</v>
      </c>
      <c r="AG6" s="13">
        <v>1071623</v>
      </c>
      <c r="AH6" s="13">
        <v>98922</v>
      </c>
      <c r="AI6" s="13">
        <v>149780</v>
      </c>
      <c r="AJ6" s="13">
        <v>24</v>
      </c>
      <c r="AK6" s="13">
        <v>201587</v>
      </c>
      <c r="AL6" s="13">
        <v>209605</v>
      </c>
      <c r="AM6" s="13">
        <v>176470</v>
      </c>
      <c r="AN6" s="13">
        <v>129811</v>
      </c>
      <c r="AO6" s="13">
        <v>105424</v>
      </c>
    </row>
    <row r="7" spans="1:41" ht="19.5" customHeight="1">
      <c r="A7" s="164" t="s">
        <v>12</v>
      </c>
      <c r="B7" s="3">
        <v>68139.33333333333</v>
      </c>
      <c r="C7" s="31">
        <v>0.01590314981761054</v>
      </c>
      <c r="D7" s="3">
        <v>4806.833333333333</v>
      </c>
      <c r="E7" s="3">
        <v>6482.833333333333</v>
      </c>
      <c r="F7" s="3">
        <v>12729.666666666666</v>
      </c>
      <c r="G7" s="3">
        <v>14750.666666666666</v>
      </c>
      <c r="H7" s="3">
        <v>10691.833333333334</v>
      </c>
      <c r="I7" s="3">
        <v>9892.333333333334</v>
      </c>
      <c r="J7" s="3">
        <v>8785.166666666666</v>
      </c>
      <c r="K7" s="12">
        <f t="shared" si="1"/>
        <v>1</v>
      </c>
      <c r="L7" s="12">
        <f t="shared" si="2"/>
        <v>0.0705441790840337</v>
      </c>
      <c r="M7" s="12">
        <f t="shared" si="3"/>
        <v>0.0951408388693755</v>
      </c>
      <c r="N7" s="12">
        <f t="shared" si="4"/>
        <v>0.18681818626539737</v>
      </c>
      <c r="O7" s="12">
        <f t="shared" si="5"/>
        <v>0.21647800095881967</v>
      </c>
      <c r="P7" s="12">
        <f t="shared" si="6"/>
        <v>0.15691132874795763</v>
      </c>
      <c r="Q7" s="12">
        <f t="shared" si="7"/>
        <v>0.14517801759140586</v>
      </c>
      <c r="R7" s="12">
        <f t="shared" si="8"/>
        <v>0.1289294484830103</v>
      </c>
      <c r="S7" s="12" t="e">
        <f>#REF!/$B7</f>
        <v>#REF!</v>
      </c>
      <c r="AF7" s="10" t="s">
        <v>12</v>
      </c>
      <c r="AG7" s="13">
        <v>347428</v>
      </c>
      <c r="AH7" s="13">
        <v>27021</v>
      </c>
      <c r="AI7" s="13">
        <v>33933</v>
      </c>
      <c r="AJ7" s="13">
        <v>46</v>
      </c>
      <c r="AK7" s="13">
        <v>59176</v>
      </c>
      <c r="AL7" s="13">
        <v>74885</v>
      </c>
      <c r="AM7" s="13">
        <v>59145</v>
      </c>
      <c r="AN7" s="13">
        <v>46800</v>
      </c>
      <c r="AO7" s="13">
        <v>46422</v>
      </c>
    </row>
    <row r="8" spans="1:41" ht="19.5" customHeight="1">
      <c r="A8" s="164" t="s">
        <v>13</v>
      </c>
      <c r="B8" s="3">
        <v>64216.166666666664</v>
      </c>
      <c r="C8" s="31">
        <v>0.03475159591467314</v>
      </c>
      <c r="D8" s="3">
        <v>5596.166666666667</v>
      </c>
      <c r="E8" s="3">
        <v>6391.333333333333</v>
      </c>
      <c r="F8" s="3">
        <v>12004.666666666666</v>
      </c>
      <c r="G8" s="3">
        <v>12786</v>
      </c>
      <c r="H8" s="3">
        <v>10081.5</v>
      </c>
      <c r="I8" s="3">
        <v>9498</v>
      </c>
      <c r="J8" s="3">
        <v>7858.5</v>
      </c>
      <c r="K8" s="12">
        <f t="shared" si="1"/>
        <v>1</v>
      </c>
      <c r="L8" s="12">
        <f t="shared" si="2"/>
        <v>0.08714576028362536</v>
      </c>
      <c r="M8" s="12">
        <f t="shared" si="3"/>
        <v>0.09952841574162269</v>
      </c>
      <c r="N8" s="12">
        <f t="shared" si="4"/>
        <v>0.18694150226967768</v>
      </c>
      <c r="O8" s="12">
        <f t="shared" si="5"/>
        <v>0.19910873949187252</v>
      </c>
      <c r="P8" s="12">
        <f t="shared" si="6"/>
        <v>0.15699317669226598</v>
      </c>
      <c r="Q8" s="12">
        <f t="shared" si="7"/>
        <v>0.14790667978209018</v>
      </c>
      <c r="R8" s="12">
        <f t="shared" si="8"/>
        <v>0.12237572573884563</v>
      </c>
      <c r="S8" s="12" t="e">
        <f>#REF!/$B8</f>
        <v>#REF!</v>
      </c>
      <c r="AF8" s="10" t="s">
        <v>13</v>
      </c>
      <c r="AG8" s="13">
        <v>303885</v>
      </c>
      <c r="AH8" s="13">
        <v>21370</v>
      </c>
      <c r="AI8" s="13">
        <v>29761</v>
      </c>
      <c r="AJ8" s="13" t="s">
        <v>72</v>
      </c>
      <c r="AK8" s="13">
        <v>51977</v>
      </c>
      <c r="AL8" s="13">
        <v>60152</v>
      </c>
      <c r="AM8" s="13">
        <v>55460</v>
      </c>
      <c r="AN8" s="13">
        <v>45231</v>
      </c>
      <c r="AO8" s="13">
        <v>39934</v>
      </c>
    </row>
    <row r="9" spans="1:41" ht="19.5" customHeight="1">
      <c r="A9" s="164" t="s">
        <v>14</v>
      </c>
      <c r="B9" s="3">
        <v>91890.16666666667</v>
      </c>
      <c r="C9" s="31">
        <v>0.04151192180835195</v>
      </c>
      <c r="D9" s="3">
        <v>11242.333333333334</v>
      </c>
      <c r="E9" s="3">
        <v>9217.5</v>
      </c>
      <c r="F9" s="3">
        <v>17664.666666666668</v>
      </c>
      <c r="G9" s="3">
        <v>17809.5</v>
      </c>
      <c r="H9" s="3">
        <v>13354</v>
      </c>
      <c r="I9" s="3">
        <v>13104.666666666666</v>
      </c>
      <c r="J9" s="3">
        <v>9497.5</v>
      </c>
      <c r="K9" s="12">
        <f t="shared" si="1"/>
        <v>1</v>
      </c>
      <c r="L9" s="12">
        <f t="shared" si="2"/>
        <v>0.12234533618940002</v>
      </c>
      <c r="M9" s="12">
        <f t="shared" si="3"/>
        <v>0.10030997150583758</v>
      </c>
      <c r="N9" s="12">
        <f t="shared" si="4"/>
        <v>0.19223674640558203</v>
      </c>
      <c r="O9" s="12">
        <f t="shared" si="5"/>
        <v>0.19381290344813826</v>
      </c>
      <c r="P9" s="12">
        <f t="shared" si="6"/>
        <v>0.14532566959467916</v>
      </c>
      <c r="Q9" s="12">
        <f t="shared" si="7"/>
        <v>0.14261228531888612</v>
      </c>
      <c r="R9" s="12">
        <f t="shared" si="8"/>
        <v>0.1033570875374768</v>
      </c>
      <c r="S9" s="12" t="e">
        <f>#REF!/$B9</f>
        <v>#REF!</v>
      </c>
      <c r="AF9" s="10" t="s">
        <v>14</v>
      </c>
      <c r="AG9" s="13">
        <v>416193</v>
      </c>
      <c r="AH9" s="13">
        <v>40300</v>
      </c>
      <c r="AI9" s="13">
        <v>39658</v>
      </c>
      <c r="AJ9" s="13" t="s">
        <v>72</v>
      </c>
      <c r="AK9" s="13">
        <v>72386</v>
      </c>
      <c r="AL9" s="13">
        <v>76621</v>
      </c>
      <c r="AM9" s="13">
        <v>75317</v>
      </c>
      <c r="AN9" s="13">
        <v>63408</v>
      </c>
      <c r="AO9" s="13">
        <v>48503</v>
      </c>
    </row>
    <row r="10" spans="1:41" ht="19.5" customHeight="1">
      <c r="A10" s="164" t="s">
        <v>15</v>
      </c>
      <c r="B10" s="3">
        <v>59462.5</v>
      </c>
      <c r="C10" s="31">
        <v>0.023354071473440596</v>
      </c>
      <c r="D10" s="3">
        <v>3997.3333333333335</v>
      </c>
      <c r="E10" s="3">
        <v>5512</v>
      </c>
      <c r="F10" s="3">
        <v>11378.166666666666</v>
      </c>
      <c r="G10" s="3">
        <v>11499.666666666666</v>
      </c>
      <c r="H10" s="3">
        <v>9976.5</v>
      </c>
      <c r="I10" s="3">
        <v>9289.833333333334</v>
      </c>
      <c r="J10" s="3">
        <v>7809</v>
      </c>
      <c r="K10" s="12">
        <f t="shared" si="1"/>
        <v>1</v>
      </c>
      <c r="L10" s="12">
        <f t="shared" si="2"/>
        <v>0.06722444117440965</v>
      </c>
      <c r="M10" s="12">
        <f t="shared" si="3"/>
        <v>0.09269707799033004</v>
      </c>
      <c r="N10" s="12">
        <f t="shared" si="4"/>
        <v>0.1913502907995235</v>
      </c>
      <c r="O10" s="12">
        <f t="shared" si="5"/>
        <v>0.19339359540326534</v>
      </c>
      <c r="P10" s="12">
        <f t="shared" si="6"/>
        <v>0.16777801135169224</v>
      </c>
      <c r="Q10" s="12">
        <f t="shared" si="7"/>
        <v>0.15623011702053116</v>
      </c>
      <c r="R10" s="12">
        <f t="shared" si="8"/>
        <v>0.13132646626024805</v>
      </c>
      <c r="S10" s="12" t="e">
        <f>#REF!/$B10</f>
        <v>#REF!</v>
      </c>
      <c r="AF10" s="10" t="s">
        <v>15</v>
      </c>
      <c r="AG10" s="13">
        <v>284668</v>
      </c>
      <c r="AH10" s="13">
        <v>17732</v>
      </c>
      <c r="AI10" s="13">
        <v>26243</v>
      </c>
      <c r="AJ10" s="13" t="s">
        <v>72</v>
      </c>
      <c r="AK10" s="13">
        <v>52346</v>
      </c>
      <c r="AL10" s="13">
        <v>53522</v>
      </c>
      <c r="AM10" s="13">
        <v>49342</v>
      </c>
      <c r="AN10" s="13">
        <v>44432</v>
      </c>
      <c r="AO10" s="13">
        <v>41051</v>
      </c>
    </row>
    <row r="11" spans="1:41" ht="19.5" customHeight="1">
      <c r="A11" s="164" t="s">
        <v>16</v>
      </c>
      <c r="B11" s="3">
        <v>57678.833333333336</v>
      </c>
      <c r="C11" s="31">
        <v>0.021488047273704014</v>
      </c>
      <c r="D11" s="3">
        <v>4326.833333333333</v>
      </c>
      <c r="E11" s="3">
        <v>5653</v>
      </c>
      <c r="F11" s="3">
        <v>11167.5</v>
      </c>
      <c r="G11" s="3">
        <v>11818.666666666666</v>
      </c>
      <c r="H11" s="3">
        <v>9225.5</v>
      </c>
      <c r="I11" s="3">
        <v>8262.333333333334</v>
      </c>
      <c r="J11" s="3">
        <v>7225</v>
      </c>
      <c r="K11" s="12">
        <f t="shared" si="1"/>
        <v>1</v>
      </c>
      <c r="L11" s="12">
        <f t="shared" si="2"/>
        <v>0.07501596483978813</v>
      </c>
      <c r="M11" s="12">
        <f t="shared" si="3"/>
        <v>0.09800822369846823</v>
      </c>
      <c r="N11" s="12">
        <f t="shared" si="4"/>
        <v>0.19361521991025013</v>
      </c>
      <c r="O11" s="12">
        <f t="shared" si="5"/>
        <v>0.20490474553056723</v>
      </c>
      <c r="P11" s="12">
        <f t="shared" si="6"/>
        <v>0.15994602294891538</v>
      </c>
      <c r="Q11" s="12">
        <f t="shared" si="7"/>
        <v>0.1432472339650883</v>
      </c>
      <c r="R11" s="12">
        <f t="shared" si="8"/>
        <v>0.12526258910692253</v>
      </c>
      <c r="S11" s="12" t="e">
        <f>#REF!/$B11</f>
        <v>#REF!</v>
      </c>
      <c r="AF11" s="10" t="s">
        <v>16</v>
      </c>
      <c r="AG11" s="13">
        <v>274491</v>
      </c>
      <c r="AH11" s="13">
        <v>21264</v>
      </c>
      <c r="AI11" s="13">
        <v>29399</v>
      </c>
      <c r="AJ11" s="13" t="s">
        <v>72</v>
      </c>
      <c r="AK11" s="13">
        <v>45740</v>
      </c>
      <c r="AL11" s="13">
        <v>51031</v>
      </c>
      <c r="AM11" s="13">
        <v>49632</v>
      </c>
      <c r="AN11" s="13">
        <v>40690</v>
      </c>
      <c r="AO11" s="13">
        <v>36735</v>
      </c>
    </row>
    <row r="12" spans="1:41" ht="19.5" customHeight="1">
      <c r="A12" s="164" t="s">
        <v>17</v>
      </c>
      <c r="B12" s="3">
        <v>88882.33333333333</v>
      </c>
      <c r="C12" s="31">
        <v>0.0311235370661469</v>
      </c>
      <c r="D12" s="3">
        <v>6519</v>
      </c>
      <c r="E12" s="3">
        <v>9655.166666666666</v>
      </c>
      <c r="F12" s="3">
        <v>15659.5</v>
      </c>
      <c r="G12" s="3">
        <v>18118.5</v>
      </c>
      <c r="H12" s="3">
        <v>14682.166666666666</v>
      </c>
      <c r="I12" s="3">
        <v>13518.666666666666</v>
      </c>
      <c r="J12" s="3">
        <v>10729.333333333334</v>
      </c>
      <c r="K12" s="12">
        <f t="shared" si="1"/>
        <v>1</v>
      </c>
      <c r="L12" s="12">
        <f t="shared" si="2"/>
        <v>0.07334415913173598</v>
      </c>
      <c r="M12" s="12">
        <f t="shared" si="3"/>
        <v>0.1086286363619317</v>
      </c>
      <c r="N12" s="12">
        <f t="shared" si="4"/>
        <v>0.17618236844967317</v>
      </c>
      <c r="O12" s="12">
        <f t="shared" si="5"/>
        <v>0.20384815880171164</v>
      </c>
      <c r="P12" s="12">
        <f t="shared" si="6"/>
        <v>0.16518655750861627</v>
      </c>
      <c r="Q12" s="12">
        <f t="shared" si="7"/>
        <v>0.15209621709601084</v>
      </c>
      <c r="R12" s="12">
        <f t="shared" si="8"/>
        <v>0.12071390265032048</v>
      </c>
      <c r="S12" s="12" t="e">
        <f>#REF!/$B12</f>
        <v>#REF!</v>
      </c>
      <c r="AF12" s="10" t="s">
        <v>17</v>
      </c>
      <c r="AG12" s="13">
        <v>410789</v>
      </c>
      <c r="AH12" s="13">
        <v>28748</v>
      </c>
      <c r="AI12" s="13">
        <v>49529</v>
      </c>
      <c r="AJ12" s="13" t="s">
        <v>72</v>
      </c>
      <c r="AK12" s="13">
        <v>57581</v>
      </c>
      <c r="AL12" s="13">
        <v>79166</v>
      </c>
      <c r="AM12" s="13">
        <v>75703</v>
      </c>
      <c r="AN12" s="13">
        <v>64641</v>
      </c>
      <c r="AO12" s="13">
        <v>55421</v>
      </c>
    </row>
    <row r="13" spans="1:41" ht="19.5" customHeight="1">
      <c r="A13" s="164" t="s">
        <v>18</v>
      </c>
      <c r="B13" s="3">
        <v>98400.33333333333</v>
      </c>
      <c r="C13" s="31">
        <v>0.04288828203108164</v>
      </c>
      <c r="D13" s="3">
        <v>5538</v>
      </c>
      <c r="E13" s="3">
        <v>9100.5</v>
      </c>
      <c r="F13" s="3">
        <v>19326.833333333332</v>
      </c>
      <c r="G13" s="3">
        <v>20732.833333333332</v>
      </c>
      <c r="H13" s="3">
        <v>17533.666666666668</v>
      </c>
      <c r="I13" s="3">
        <v>15086.166666666666</v>
      </c>
      <c r="J13" s="3">
        <v>11082.333333333334</v>
      </c>
      <c r="K13" s="12">
        <f t="shared" si="1"/>
        <v>1</v>
      </c>
      <c r="L13" s="12">
        <f t="shared" si="2"/>
        <v>0.05628029715346493</v>
      </c>
      <c r="M13" s="12">
        <f t="shared" si="3"/>
        <v>0.09248444280337804</v>
      </c>
      <c r="N13" s="12">
        <f t="shared" si="4"/>
        <v>0.19641024251272862</v>
      </c>
      <c r="O13" s="12">
        <f t="shared" si="5"/>
        <v>0.21069881199589433</v>
      </c>
      <c r="P13" s="12">
        <f t="shared" si="6"/>
        <v>0.17818706576197238</v>
      </c>
      <c r="Q13" s="12">
        <f t="shared" si="7"/>
        <v>0.15331418254003204</v>
      </c>
      <c r="R13" s="12">
        <f t="shared" si="8"/>
        <v>0.11262495723252972</v>
      </c>
      <c r="S13" s="12" t="e">
        <f>#REF!/$B13</f>
        <v>#REF!</v>
      </c>
      <c r="AF13" s="10" t="s">
        <v>18</v>
      </c>
      <c r="AG13" s="13">
        <v>442073</v>
      </c>
      <c r="AH13" s="13">
        <v>21464</v>
      </c>
      <c r="AI13" s="13">
        <v>42689</v>
      </c>
      <c r="AJ13" s="13">
        <v>5</v>
      </c>
      <c r="AK13" s="13">
        <v>73888</v>
      </c>
      <c r="AL13" s="13">
        <v>89776</v>
      </c>
      <c r="AM13" s="13">
        <v>89924</v>
      </c>
      <c r="AN13" s="13">
        <v>72996</v>
      </c>
      <c r="AO13" s="13">
        <v>51331</v>
      </c>
    </row>
    <row r="14" spans="1:41" ht="19.5" customHeight="1">
      <c r="A14" s="164" t="s">
        <v>19</v>
      </c>
      <c r="B14" s="3">
        <v>68892.66666666667</v>
      </c>
      <c r="C14" s="31">
        <v>0.0417421678305816</v>
      </c>
      <c r="D14" s="3">
        <v>5644.5</v>
      </c>
      <c r="E14" s="3">
        <v>8356.5</v>
      </c>
      <c r="F14" s="3">
        <v>12227.5</v>
      </c>
      <c r="G14" s="3">
        <v>13291.666666666666</v>
      </c>
      <c r="H14" s="3">
        <v>11065</v>
      </c>
      <c r="I14" s="3">
        <v>10637.166666666666</v>
      </c>
      <c r="J14" s="3">
        <v>7670.333333333333</v>
      </c>
      <c r="K14" s="12">
        <f t="shared" si="1"/>
        <v>1</v>
      </c>
      <c r="L14" s="12">
        <f t="shared" si="2"/>
        <v>0.08193179728853578</v>
      </c>
      <c r="M14" s="12">
        <f t="shared" si="3"/>
        <v>0.1212973804662325</v>
      </c>
      <c r="N14" s="12">
        <f t="shared" si="4"/>
        <v>0.1774862346258431</v>
      </c>
      <c r="O14" s="12">
        <f t="shared" si="5"/>
        <v>0.19293296819206687</v>
      </c>
      <c r="P14" s="12">
        <f t="shared" si="6"/>
        <v>0.16061215997832376</v>
      </c>
      <c r="Q14" s="12">
        <f t="shared" si="7"/>
        <v>0.1544020166636023</v>
      </c>
      <c r="R14" s="12">
        <f t="shared" si="8"/>
        <v>0.11133744278539563</v>
      </c>
      <c r="S14" s="12" t="e">
        <f>#REF!/$B14</f>
        <v>#REF!</v>
      </c>
      <c r="AF14" s="10" t="s">
        <v>19</v>
      </c>
      <c r="AG14" s="13">
        <v>312833</v>
      </c>
      <c r="AH14" s="13">
        <v>20321</v>
      </c>
      <c r="AI14" s="13">
        <v>34527</v>
      </c>
      <c r="AJ14" s="13" t="s">
        <v>72</v>
      </c>
      <c r="AK14" s="13">
        <v>50488</v>
      </c>
      <c r="AL14" s="13">
        <v>60013</v>
      </c>
      <c r="AM14" s="13">
        <v>59680</v>
      </c>
      <c r="AN14" s="13">
        <v>52722</v>
      </c>
      <c r="AO14" s="13">
        <v>35082</v>
      </c>
    </row>
    <row r="15" spans="1:41" ht="19.5" customHeight="1">
      <c r="A15" s="164" t="s">
        <v>20</v>
      </c>
      <c r="B15" s="3">
        <v>80855.83333333333</v>
      </c>
      <c r="C15" s="31">
        <v>0.03186841702257981</v>
      </c>
      <c r="D15" s="3">
        <v>7281</v>
      </c>
      <c r="E15" s="3">
        <v>8903.833333333334</v>
      </c>
      <c r="F15" s="3">
        <v>16070.666666666666</v>
      </c>
      <c r="G15" s="3">
        <v>14554.5</v>
      </c>
      <c r="H15" s="3">
        <v>12786.833333333334</v>
      </c>
      <c r="I15" s="3">
        <v>12050.666666666666</v>
      </c>
      <c r="J15" s="3">
        <v>9208.333333333334</v>
      </c>
      <c r="K15" s="12">
        <f t="shared" si="1"/>
        <v>1</v>
      </c>
      <c r="L15" s="12">
        <f t="shared" si="2"/>
        <v>0.09004916157358261</v>
      </c>
      <c r="M15" s="12">
        <f t="shared" si="3"/>
        <v>0.11011986354313749</v>
      </c>
      <c r="N15" s="12">
        <f t="shared" si="4"/>
        <v>0.198757047007534</v>
      </c>
      <c r="O15" s="12">
        <f t="shared" si="5"/>
        <v>0.1800055654611603</v>
      </c>
      <c r="P15" s="12">
        <f t="shared" si="6"/>
        <v>0.15814360951075476</v>
      </c>
      <c r="Q15" s="12">
        <f t="shared" si="7"/>
        <v>0.1490389273088934</v>
      </c>
      <c r="R15" s="12">
        <f t="shared" si="8"/>
        <v>0.11388582559493751</v>
      </c>
      <c r="S15" s="12" t="e">
        <f>#REF!/$B15</f>
        <v>#REF!</v>
      </c>
      <c r="AF15" s="10" t="s">
        <v>20</v>
      </c>
      <c r="AG15" s="13">
        <v>369675</v>
      </c>
      <c r="AH15" s="13">
        <v>27006</v>
      </c>
      <c r="AI15" s="13">
        <v>47439</v>
      </c>
      <c r="AJ15" s="13">
        <v>1</v>
      </c>
      <c r="AK15" s="13">
        <v>60986</v>
      </c>
      <c r="AL15" s="13">
        <v>70052</v>
      </c>
      <c r="AM15" s="13">
        <v>69493</v>
      </c>
      <c r="AN15" s="13">
        <v>54949</v>
      </c>
      <c r="AO15" s="13">
        <v>39749</v>
      </c>
    </row>
    <row r="16" spans="1:41" ht="19.5" customHeight="1">
      <c r="A16" s="164" t="s">
        <v>21</v>
      </c>
      <c r="B16" s="3">
        <v>211945</v>
      </c>
      <c r="C16" s="31">
        <v>0.054136320606915644</v>
      </c>
      <c r="D16" s="3">
        <v>17253.666666666668</v>
      </c>
      <c r="E16" s="3">
        <v>22081.666666666668</v>
      </c>
      <c r="F16" s="3">
        <v>44479.333333333336</v>
      </c>
      <c r="G16" s="3">
        <v>42491.666666666664</v>
      </c>
      <c r="H16" s="3">
        <v>34673.5</v>
      </c>
      <c r="I16" s="3">
        <v>29515.833333333332</v>
      </c>
      <c r="J16" s="3">
        <v>21449.333333333332</v>
      </c>
      <c r="K16" s="12">
        <f t="shared" si="1"/>
        <v>1</v>
      </c>
      <c r="L16" s="12">
        <f t="shared" si="2"/>
        <v>0.08140633969504668</v>
      </c>
      <c r="M16" s="12">
        <f t="shared" si="3"/>
        <v>0.10418583437527032</v>
      </c>
      <c r="N16" s="12">
        <f t="shared" si="4"/>
        <v>0.20986262159207972</v>
      </c>
      <c r="O16" s="12">
        <f t="shared" si="5"/>
        <v>0.2004844023999937</v>
      </c>
      <c r="P16" s="12">
        <f t="shared" si="6"/>
        <v>0.1635966878199533</v>
      </c>
      <c r="Q16" s="12">
        <f t="shared" si="7"/>
        <v>0.13926175816052908</v>
      </c>
      <c r="R16" s="12">
        <f t="shared" si="8"/>
        <v>0.10120235595712723</v>
      </c>
      <c r="S16" s="12" t="e">
        <f>#REF!/$B16</f>
        <v>#REF!</v>
      </c>
      <c r="AF16" s="10" t="s">
        <v>21</v>
      </c>
      <c r="AG16" s="13">
        <v>879731</v>
      </c>
      <c r="AH16" s="13">
        <v>56578</v>
      </c>
      <c r="AI16" s="13">
        <v>80080</v>
      </c>
      <c r="AJ16" s="13">
        <v>6</v>
      </c>
      <c r="AK16" s="13">
        <v>163322</v>
      </c>
      <c r="AL16" s="13">
        <v>179277</v>
      </c>
      <c r="AM16" s="13">
        <v>176023</v>
      </c>
      <c r="AN16" s="13">
        <v>138674</v>
      </c>
      <c r="AO16" s="13">
        <v>85771</v>
      </c>
    </row>
    <row r="17" spans="1:41" ht="19.5" customHeight="1">
      <c r="A17" s="164" t="s">
        <v>22</v>
      </c>
      <c r="B17" s="3">
        <v>195238.33333333334</v>
      </c>
      <c r="C17" s="31">
        <v>0.04870432738360608</v>
      </c>
      <c r="D17" s="3">
        <v>14350.333333333334</v>
      </c>
      <c r="E17" s="3">
        <v>19064.166666666668</v>
      </c>
      <c r="F17" s="3">
        <v>39700</v>
      </c>
      <c r="G17" s="3">
        <v>40288.833333333336</v>
      </c>
      <c r="H17" s="3">
        <v>32222.166666666668</v>
      </c>
      <c r="I17" s="3">
        <v>28496.5</v>
      </c>
      <c r="J17" s="3">
        <v>21116.333333333332</v>
      </c>
      <c r="K17" s="12">
        <f t="shared" si="1"/>
        <v>1</v>
      </c>
      <c r="L17" s="12">
        <f t="shared" si="2"/>
        <v>0.07350161768095405</v>
      </c>
      <c r="M17" s="12">
        <f t="shared" si="3"/>
        <v>0.09764561262730168</v>
      </c>
      <c r="N17" s="12">
        <f t="shared" si="4"/>
        <v>0.20334121543754213</v>
      </c>
      <c r="O17" s="12">
        <f t="shared" si="5"/>
        <v>0.20635718736928368</v>
      </c>
      <c r="P17" s="12">
        <f t="shared" si="6"/>
        <v>0.16504016458516513</v>
      </c>
      <c r="Q17" s="12">
        <f t="shared" si="7"/>
        <v>0.14595750492987203</v>
      </c>
      <c r="R17" s="12">
        <f t="shared" si="8"/>
        <v>0.10815669736988125</v>
      </c>
      <c r="S17" s="12" t="e">
        <f>#REF!/$B17</f>
        <v>#REF!</v>
      </c>
      <c r="AF17" s="10" t="s">
        <v>22</v>
      </c>
      <c r="AG17" s="13">
        <v>818202</v>
      </c>
      <c r="AH17" s="13">
        <v>51345</v>
      </c>
      <c r="AI17" s="13">
        <v>88284</v>
      </c>
      <c r="AJ17" s="13" t="s">
        <v>72</v>
      </c>
      <c r="AK17" s="13">
        <v>143654</v>
      </c>
      <c r="AL17" s="13">
        <v>160905</v>
      </c>
      <c r="AM17" s="13">
        <v>156121</v>
      </c>
      <c r="AN17" s="13">
        <v>127925</v>
      </c>
      <c r="AO17" s="13">
        <v>89968</v>
      </c>
    </row>
    <row r="18" spans="1:41" ht="19.5" customHeight="1">
      <c r="A18" s="164" t="s">
        <v>23</v>
      </c>
      <c r="B18" s="3">
        <v>452802.1666666667</v>
      </c>
      <c r="C18" s="31">
        <v>0.034831307458611516</v>
      </c>
      <c r="D18" s="3">
        <v>43548.666666666664</v>
      </c>
      <c r="E18" s="3">
        <v>46289.666666666664</v>
      </c>
      <c r="F18" s="3">
        <v>89063.66666666667</v>
      </c>
      <c r="G18" s="3">
        <v>89221.33333333333</v>
      </c>
      <c r="H18" s="3">
        <v>69227.83333333333</v>
      </c>
      <c r="I18" s="3">
        <v>62948.333333333336</v>
      </c>
      <c r="J18" s="3">
        <v>52502.666666666664</v>
      </c>
      <c r="K18" s="12">
        <f t="shared" si="1"/>
        <v>1</v>
      </c>
      <c r="L18" s="12">
        <f t="shared" si="2"/>
        <v>0.09617592377539418</v>
      </c>
      <c r="M18" s="12">
        <f t="shared" si="3"/>
        <v>0.10222934003922977</v>
      </c>
      <c r="N18" s="12">
        <f t="shared" si="4"/>
        <v>0.19669443572303283</v>
      </c>
      <c r="O18" s="12">
        <f t="shared" si="5"/>
        <v>0.19704263782601156</v>
      </c>
      <c r="P18" s="12">
        <f t="shared" si="6"/>
        <v>0.15288759292597612</v>
      </c>
      <c r="Q18" s="12">
        <f t="shared" si="7"/>
        <v>0.13901950557509846</v>
      </c>
      <c r="R18" s="12">
        <f t="shared" si="8"/>
        <v>0.11595056413525699</v>
      </c>
      <c r="S18" s="12" t="e">
        <f>#REF!/$B18</f>
        <v>#REF!</v>
      </c>
      <c r="AF18" s="10" t="s">
        <v>23</v>
      </c>
      <c r="AG18" s="13">
        <v>1993675</v>
      </c>
      <c r="AH18" s="13">
        <v>172688</v>
      </c>
      <c r="AI18" s="13">
        <v>202815</v>
      </c>
      <c r="AJ18" s="13">
        <v>1</v>
      </c>
      <c r="AK18" s="13">
        <v>305879</v>
      </c>
      <c r="AL18" s="13">
        <v>390925</v>
      </c>
      <c r="AM18" s="13">
        <v>368564</v>
      </c>
      <c r="AN18" s="13">
        <v>307056</v>
      </c>
      <c r="AO18" s="13">
        <v>245747</v>
      </c>
    </row>
    <row r="19" spans="1:41" ht="19.5" customHeight="1">
      <c r="A19" s="164" t="s">
        <v>24</v>
      </c>
      <c r="B19" s="3">
        <v>306241.5</v>
      </c>
      <c r="C19" s="31">
        <v>0.049791492767807144</v>
      </c>
      <c r="D19" s="3">
        <v>24641.666666666668</v>
      </c>
      <c r="E19" s="3">
        <v>33318</v>
      </c>
      <c r="F19" s="3">
        <v>57056.333333333336</v>
      </c>
      <c r="G19" s="3">
        <v>66425.66666666667</v>
      </c>
      <c r="H19" s="3">
        <v>48796</v>
      </c>
      <c r="I19" s="3">
        <v>42639</v>
      </c>
      <c r="J19" s="3">
        <v>33364.833333333336</v>
      </c>
      <c r="K19" s="12">
        <f t="shared" si="1"/>
        <v>1</v>
      </c>
      <c r="L19" s="12">
        <f t="shared" si="2"/>
        <v>0.08046481834325742</v>
      </c>
      <c r="M19" s="12">
        <f t="shared" si="3"/>
        <v>0.10879648904541024</v>
      </c>
      <c r="N19" s="12">
        <f t="shared" si="4"/>
        <v>0.18631156565433926</v>
      </c>
      <c r="O19" s="12">
        <f t="shared" si="5"/>
        <v>0.21690615630692336</v>
      </c>
      <c r="P19" s="12">
        <f t="shared" si="6"/>
        <v>0.15933830000179597</v>
      </c>
      <c r="Q19" s="12">
        <f t="shared" si="7"/>
        <v>0.139233252188224</v>
      </c>
      <c r="R19" s="12">
        <f t="shared" si="8"/>
        <v>0.10894941846004978</v>
      </c>
      <c r="S19" s="12" t="e">
        <f>#REF!/$B19</f>
        <v>#REF!</v>
      </c>
      <c r="AF19" s="10" t="s">
        <v>24</v>
      </c>
      <c r="AG19" s="13">
        <v>1286787</v>
      </c>
      <c r="AH19" s="13">
        <v>87424</v>
      </c>
      <c r="AI19" s="13">
        <v>156581</v>
      </c>
      <c r="AJ19" s="13">
        <v>10</v>
      </c>
      <c r="AK19" s="13">
        <v>189663</v>
      </c>
      <c r="AL19" s="13">
        <v>274135</v>
      </c>
      <c r="AM19" s="13">
        <v>241832</v>
      </c>
      <c r="AN19" s="13">
        <v>189442</v>
      </c>
      <c r="AO19" s="13">
        <v>147700</v>
      </c>
    </row>
    <row r="20" spans="1:41" ht="19.5" customHeight="1">
      <c r="A20" s="164" t="s">
        <v>25</v>
      </c>
      <c r="B20" s="3">
        <v>113724.16666666667</v>
      </c>
      <c r="C20" s="31">
        <v>0.0252455513768457</v>
      </c>
      <c r="D20" s="3">
        <v>7769.166666666667</v>
      </c>
      <c r="E20" s="3">
        <v>12855</v>
      </c>
      <c r="F20" s="3">
        <v>19127.5</v>
      </c>
      <c r="G20" s="3">
        <v>22958</v>
      </c>
      <c r="H20" s="3">
        <v>19626.5</v>
      </c>
      <c r="I20" s="3">
        <v>17105.166666666668</v>
      </c>
      <c r="J20" s="3">
        <v>14282.833333333334</v>
      </c>
      <c r="K20" s="12">
        <f t="shared" si="1"/>
        <v>1</v>
      </c>
      <c r="L20" s="12">
        <f t="shared" si="2"/>
        <v>0.06831588126241124</v>
      </c>
      <c r="M20" s="12">
        <f t="shared" si="3"/>
        <v>0.11303666034044361</v>
      </c>
      <c r="N20" s="12">
        <f t="shared" si="4"/>
        <v>0.16819204361430068</v>
      </c>
      <c r="O20" s="12">
        <f t="shared" si="5"/>
        <v>0.2018744183660758</v>
      </c>
      <c r="P20" s="12">
        <f t="shared" si="6"/>
        <v>0.17257985330001685</v>
      </c>
      <c r="Q20" s="12">
        <f t="shared" si="7"/>
        <v>0.1504092504524837</v>
      </c>
      <c r="R20" s="12">
        <f t="shared" si="8"/>
        <v>0.12559189266426807</v>
      </c>
      <c r="S20" s="12" t="e">
        <f>#REF!/$B20</f>
        <v>#REF!</v>
      </c>
      <c r="AF20" s="10" t="s">
        <v>25</v>
      </c>
      <c r="AG20" s="13">
        <v>540583</v>
      </c>
      <c r="AH20" s="13">
        <v>29532</v>
      </c>
      <c r="AI20" s="13">
        <v>55057</v>
      </c>
      <c r="AJ20" s="13" t="s">
        <v>72</v>
      </c>
      <c r="AK20" s="13">
        <v>84066</v>
      </c>
      <c r="AL20" s="13">
        <v>101296</v>
      </c>
      <c r="AM20" s="13">
        <v>104036</v>
      </c>
      <c r="AN20" s="13">
        <v>86227</v>
      </c>
      <c r="AO20" s="13">
        <v>80369</v>
      </c>
    </row>
    <row r="21" spans="1:41" ht="19.5" customHeight="1">
      <c r="A21" s="164" t="s">
        <v>26</v>
      </c>
      <c r="B21" s="3">
        <v>52126</v>
      </c>
      <c r="C21" s="31">
        <v>0.030745451129925883</v>
      </c>
      <c r="D21" s="3">
        <v>3569.3333333333335</v>
      </c>
      <c r="E21" s="3">
        <v>5033</v>
      </c>
      <c r="F21" s="3">
        <v>10297</v>
      </c>
      <c r="G21" s="3">
        <v>10690.666666666666</v>
      </c>
      <c r="H21" s="3">
        <v>9245</v>
      </c>
      <c r="I21" s="3">
        <v>7314</v>
      </c>
      <c r="J21" s="3">
        <v>5977</v>
      </c>
      <c r="K21" s="12">
        <f t="shared" si="1"/>
        <v>1</v>
      </c>
      <c r="L21" s="12">
        <f t="shared" si="2"/>
        <v>0.06847510519382523</v>
      </c>
      <c r="M21" s="12">
        <f t="shared" si="3"/>
        <v>0.0965545025515098</v>
      </c>
      <c r="N21" s="12">
        <f t="shared" si="4"/>
        <v>0.19754057476115566</v>
      </c>
      <c r="O21" s="12">
        <f t="shared" si="5"/>
        <v>0.20509278798808014</v>
      </c>
      <c r="P21" s="12">
        <f t="shared" si="6"/>
        <v>0.17735870774661397</v>
      </c>
      <c r="Q21" s="12">
        <f t="shared" si="7"/>
        <v>0.14031385489007406</v>
      </c>
      <c r="R21" s="12">
        <f t="shared" si="8"/>
        <v>0.11466446686874113</v>
      </c>
      <c r="S21" s="12" t="e">
        <f>#REF!/$B21</f>
        <v>#REF!</v>
      </c>
      <c r="AF21" s="10" t="s">
        <v>26</v>
      </c>
      <c r="AG21" s="13">
        <v>244513</v>
      </c>
      <c r="AH21" s="13">
        <v>14274</v>
      </c>
      <c r="AI21" s="13">
        <v>26238</v>
      </c>
      <c r="AJ21" s="13" t="s">
        <v>72</v>
      </c>
      <c r="AK21" s="13">
        <v>41394</v>
      </c>
      <c r="AL21" s="13">
        <v>47061</v>
      </c>
      <c r="AM21" s="13">
        <v>44978</v>
      </c>
      <c r="AN21" s="13">
        <v>39201</v>
      </c>
      <c r="AO21" s="13">
        <v>31367</v>
      </c>
    </row>
    <row r="22" spans="1:41" ht="19.5" customHeight="1">
      <c r="A22" s="164" t="s">
        <v>27</v>
      </c>
      <c r="B22" s="3">
        <v>50799.5</v>
      </c>
      <c r="C22" s="31">
        <v>0.026933690023348777</v>
      </c>
      <c r="D22" s="3">
        <v>4571.5</v>
      </c>
      <c r="E22" s="3">
        <v>5937.333333333333</v>
      </c>
      <c r="F22" s="3">
        <v>10180</v>
      </c>
      <c r="G22" s="3">
        <v>9900.333333333334</v>
      </c>
      <c r="H22" s="3">
        <v>8110.166666666667</v>
      </c>
      <c r="I22" s="3">
        <v>6875.333333333333</v>
      </c>
      <c r="J22" s="3">
        <v>5224.833333333333</v>
      </c>
      <c r="K22" s="12">
        <f t="shared" si="1"/>
        <v>1</v>
      </c>
      <c r="L22" s="12">
        <f t="shared" si="2"/>
        <v>0.08999104321892933</v>
      </c>
      <c r="M22" s="12">
        <f t="shared" si="3"/>
        <v>0.11687779079190411</v>
      </c>
      <c r="N22" s="12">
        <f t="shared" si="4"/>
        <v>0.2003956731857597</v>
      </c>
      <c r="O22" s="12">
        <f t="shared" si="5"/>
        <v>0.19489036965586934</v>
      </c>
      <c r="P22" s="12">
        <f t="shared" si="6"/>
        <v>0.15965052149463413</v>
      </c>
      <c r="Q22" s="12">
        <f t="shared" si="7"/>
        <v>0.13534253946069022</v>
      </c>
      <c r="R22" s="12">
        <f t="shared" si="8"/>
        <v>0.10285206219221317</v>
      </c>
      <c r="S22" s="12" t="e">
        <f>#REF!/$B22</f>
        <v>#REF!</v>
      </c>
      <c r="AF22" s="10" t="s">
        <v>27</v>
      </c>
      <c r="AG22" s="13">
        <v>241031</v>
      </c>
      <c r="AH22" s="13">
        <v>19014</v>
      </c>
      <c r="AI22" s="13">
        <v>30266</v>
      </c>
      <c r="AJ22" s="13" t="s">
        <v>72</v>
      </c>
      <c r="AK22" s="13">
        <v>41224</v>
      </c>
      <c r="AL22" s="13">
        <v>45577</v>
      </c>
      <c r="AM22" s="13">
        <v>42599</v>
      </c>
      <c r="AN22" s="13">
        <v>33521</v>
      </c>
      <c r="AO22" s="13">
        <v>28830</v>
      </c>
    </row>
    <row r="23" spans="1:41" ht="19.5" customHeight="1">
      <c r="A23" s="164" t="s">
        <v>28</v>
      </c>
      <c r="B23" s="3">
        <v>36809</v>
      </c>
      <c r="C23" s="31">
        <v>0.03486666697904983</v>
      </c>
      <c r="D23" s="3">
        <v>2450</v>
      </c>
      <c r="E23" s="3">
        <v>4285.333333333333</v>
      </c>
      <c r="F23" s="3">
        <v>7094</v>
      </c>
      <c r="G23" s="3">
        <v>7411.666666666667</v>
      </c>
      <c r="H23" s="3">
        <v>5997.166666666667</v>
      </c>
      <c r="I23" s="3">
        <v>5560.666666666667</v>
      </c>
      <c r="J23" s="3">
        <v>4010.1666666666665</v>
      </c>
      <c r="K23" s="12">
        <f t="shared" si="1"/>
        <v>1</v>
      </c>
      <c r="L23" s="12">
        <f t="shared" si="2"/>
        <v>0.06655980874242712</v>
      </c>
      <c r="M23" s="12">
        <f t="shared" si="3"/>
        <v>0.1164208028833528</v>
      </c>
      <c r="N23" s="12">
        <f t="shared" si="4"/>
        <v>0.1927246053954196</v>
      </c>
      <c r="O23" s="12">
        <f t="shared" si="5"/>
        <v>0.2013547411412064</v>
      </c>
      <c r="P23" s="12">
        <f t="shared" si="6"/>
        <v>0.16292663931828266</v>
      </c>
      <c r="Q23" s="12">
        <f t="shared" si="7"/>
        <v>0.15106812645458087</v>
      </c>
      <c r="R23" s="12">
        <f t="shared" si="8"/>
        <v>0.10894527606473055</v>
      </c>
      <c r="S23" s="12" t="e">
        <f>#REF!/$B23</f>
        <v>#REF!</v>
      </c>
      <c r="AF23" s="10" t="s">
        <v>28</v>
      </c>
      <c r="AG23" s="13">
        <v>169169</v>
      </c>
      <c r="AH23" s="13">
        <v>9794</v>
      </c>
      <c r="AI23" s="13">
        <v>20970</v>
      </c>
      <c r="AJ23" s="13">
        <v>1</v>
      </c>
      <c r="AK23" s="13">
        <v>30635</v>
      </c>
      <c r="AL23" s="13">
        <v>31983</v>
      </c>
      <c r="AM23" s="13">
        <v>28705</v>
      </c>
      <c r="AN23" s="13">
        <v>24748</v>
      </c>
      <c r="AO23" s="13">
        <v>22333</v>
      </c>
    </row>
    <row r="24" spans="1:41" ht="19.5" customHeight="1">
      <c r="A24" s="164" t="s">
        <v>29</v>
      </c>
      <c r="B24" s="3">
        <v>33656.833333333336</v>
      </c>
      <c r="C24" s="31">
        <v>0.033855873197903064</v>
      </c>
      <c r="D24" s="3">
        <v>1334.8333333333333</v>
      </c>
      <c r="E24" s="3">
        <v>3091.6666666666665</v>
      </c>
      <c r="F24" s="3">
        <v>5544.5</v>
      </c>
      <c r="G24" s="3">
        <v>7410.5</v>
      </c>
      <c r="H24" s="3">
        <v>6844.333333333333</v>
      </c>
      <c r="I24" s="3">
        <v>5470.666666666667</v>
      </c>
      <c r="J24" s="3">
        <v>3960.3333333333335</v>
      </c>
      <c r="K24" s="12">
        <f t="shared" si="1"/>
        <v>1</v>
      </c>
      <c r="L24" s="12">
        <f t="shared" si="2"/>
        <v>0.03966009874171168</v>
      </c>
      <c r="M24" s="12">
        <f t="shared" si="3"/>
        <v>0.09185851313007264</v>
      </c>
      <c r="N24" s="12">
        <f t="shared" si="4"/>
        <v>0.16473623484086936</v>
      </c>
      <c r="O24" s="12">
        <f t="shared" si="5"/>
        <v>0.22017817085188246</v>
      </c>
      <c r="P24" s="12">
        <f t="shared" si="6"/>
        <v>0.2033564258867689</v>
      </c>
      <c r="Q24" s="12">
        <f t="shared" si="7"/>
        <v>0.1625425247968466</v>
      </c>
      <c r="R24" s="12">
        <f t="shared" si="8"/>
        <v>0.11766803175184831</v>
      </c>
      <c r="S24" s="12" t="e">
        <f>#REF!/$B24</f>
        <v>#REF!</v>
      </c>
      <c r="AF24" s="10" t="s">
        <v>29</v>
      </c>
      <c r="AG24" s="13">
        <v>159507</v>
      </c>
      <c r="AH24" s="13">
        <v>8041</v>
      </c>
      <c r="AI24" s="13">
        <v>16759</v>
      </c>
      <c r="AJ24" s="13" t="s">
        <v>72</v>
      </c>
      <c r="AK24" s="13">
        <v>23432</v>
      </c>
      <c r="AL24" s="13">
        <v>32465</v>
      </c>
      <c r="AM24" s="13">
        <v>33669</v>
      </c>
      <c r="AN24" s="13">
        <v>26372</v>
      </c>
      <c r="AO24" s="13">
        <v>18769</v>
      </c>
    </row>
    <row r="25" spans="1:41" ht="19.5" customHeight="1">
      <c r="A25" s="164" t="s">
        <v>30</v>
      </c>
      <c r="B25" s="3">
        <v>99910.83333333333</v>
      </c>
      <c r="C25" s="31">
        <v>0.024243263007538207</v>
      </c>
      <c r="D25" s="3">
        <v>7557.333333333333</v>
      </c>
      <c r="E25" s="3">
        <v>11609</v>
      </c>
      <c r="F25" s="3">
        <v>20033.666666666668</v>
      </c>
      <c r="G25" s="3">
        <v>18571.5</v>
      </c>
      <c r="H25" s="3">
        <v>15168.833333333334</v>
      </c>
      <c r="I25" s="3">
        <v>15031.166666666666</v>
      </c>
      <c r="J25" s="3">
        <v>11939.333333333334</v>
      </c>
      <c r="K25" s="12">
        <f t="shared" si="1"/>
        <v>1</v>
      </c>
      <c r="L25" s="12">
        <f t="shared" si="2"/>
        <v>0.07564077969522824</v>
      </c>
      <c r="M25" s="12">
        <f t="shared" si="3"/>
        <v>0.11619360596531908</v>
      </c>
      <c r="N25" s="12">
        <f t="shared" si="4"/>
        <v>0.20051545961815956</v>
      </c>
      <c r="O25" s="12">
        <f t="shared" si="5"/>
        <v>0.18588074366309962</v>
      </c>
      <c r="P25" s="12">
        <f t="shared" si="6"/>
        <v>0.15182370947428125</v>
      </c>
      <c r="Q25" s="12">
        <f t="shared" si="7"/>
        <v>0.15044581418431435</v>
      </c>
      <c r="R25" s="12">
        <f t="shared" si="8"/>
        <v>0.11949988739959799</v>
      </c>
      <c r="S25" s="12" t="e">
        <f>#REF!/$B25</f>
        <v>#REF!</v>
      </c>
      <c r="AF25" s="10" t="s">
        <v>30</v>
      </c>
      <c r="AG25" s="13">
        <v>484089</v>
      </c>
      <c r="AH25" s="13">
        <v>26582</v>
      </c>
      <c r="AI25" s="13">
        <v>47728</v>
      </c>
      <c r="AJ25" s="13">
        <v>1</v>
      </c>
      <c r="AK25" s="13">
        <v>84393</v>
      </c>
      <c r="AL25" s="13">
        <v>93073</v>
      </c>
      <c r="AM25" s="13">
        <v>91310</v>
      </c>
      <c r="AN25" s="13">
        <v>76901</v>
      </c>
      <c r="AO25" s="13">
        <v>64101</v>
      </c>
    </row>
    <row r="26" spans="1:41" ht="19.5" customHeight="1">
      <c r="A26" s="164" t="s">
        <v>31</v>
      </c>
      <c r="B26" s="3">
        <v>82986</v>
      </c>
      <c r="C26" s="31">
        <v>0.03411278715490007</v>
      </c>
      <c r="D26" s="3">
        <v>5712.166666666667</v>
      </c>
      <c r="E26" s="3">
        <v>9102</v>
      </c>
      <c r="F26" s="3">
        <v>14965.333333333334</v>
      </c>
      <c r="G26" s="3">
        <v>17449.666666666668</v>
      </c>
      <c r="H26" s="3">
        <v>14230.333333333334</v>
      </c>
      <c r="I26" s="3">
        <v>12106.666666666666</v>
      </c>
      <c r="J26" s="3">
        <v>9419.833333333334</v>
      </c>
      <c r="K26" s="12">
        <f t="shared" si="1"/>
        <v>1</v>
      </c>
      <c r="L26" s="12">
        <f t="shared" si="2"/>
        <v>0.06883289550847935</v>
      </c>
      <c r="M26" s="12">
        <f t="shared" si="3"/>
        <v>0.1096811510375244</v>
      </c>
      <c r="N26" s="12">
        <f t="shared" si="4"/>
        <v>0.1803356389431149</v>
      </c>
      <c r="O26" s="12">
        <f t="shared" si="5"/>
        <v>0.21027241542750183</v>
      </c>
      <c r="P26" s="12">
        <f t="shared" si="6"/>
        <v>0.17147872331879274</v>
      </c>
      <c r="Q26" s="12">
        <f t="shared" si="7"/>
        <v>0.14588806144008226</v>
      </c>
      <c r="R26" s="12">
        <f t="shared" si="8"/>
        <v>0.11351111432450454</v>
      </c>
      <c r="S26" s="12" t="e">
        <f>#REF!/$B26</f>
        <v>#REF!</v>
      </c>
      <c r="AF26" s="10" t="s">
        <v>31</v>
      </c>
      <c r="AG26" s="13">
        <v>376873</v>
      </c>
      <c r="AH26" s="13">
        <v>27527</v>
      </c>
      <c r="AI26" s="13">
        <v>37702</v>
      </c>
      <c r="AJ26" s="13" t="s">
        <v>72</v>
      </c>
      <c r="AK26" s="13">
        <v>54495</v>
      </c>
      <c r="AL26" s="13">
        <v>77843</v>
      </c>
      <c r="AM26" s="13">
        <v>74499</v>
      </c>
      <c r="AN26" s="13">
        <v>57703</v>
      </c>
      <c r="AO26" s="13">
        <v>47104</v>
      </c>
    </row>
    <row r="27" spans="1:41" ht="19.5" customHeight="1">
      <c r="A27" s="164" t="s">
        <v>32</v>
      </c>
      <c r="B27" s="3">
        <v>143935.16666666666</v>
      </c>
      <c r="C27" s="31">
        <v>0.04085132744216091</v>
      </c>
      <c r="D27" s="3">
        <v>11719.666666666666</v>
      </c>
      <c r="E27" s="3">
        <v>14383.666666666666</v>
      </c>
      <c r="F27" s="3">
        <v>33682.833333333336</v>
      </c>
      <c r="G27" s="3">
        <v>27440.5</v>
      </c>
      <c r="H27" s="3">
        <v>22552.166666666668</v>
      </c>
      <c r="I27" s="3">
        <v>20144.5</v>
      </c>
      <c r="J27" s="3">
        <v>14011.833333333334</v>
      </c>
      <c r="K27" s="12">
        <f t="shared" si="1"/>
        <v>1</v>
      </c>
      <c r="L27" s="12">
        <f t="shared" si="2"/>
        <v>0.08142323337706445</v>
      </c>
      <c r="M27" s="12">
        <f t="shared" si="3"/>
        <v>0.09993156641126619</v>
      </c>
      <c r="N27" s="12">
        <f t="shared" si="4"/>
        <v>0.23401392525106793</v>
      </c>
      <c r="O27" s="12">
        <f t="shared" si="5"/>
        <v>0.19064486209647633</v>
      </c>
      <c r="P27" s="12">
        <f t="shared" si="6"/>
        <v>0.1566828120531119</v>
      </c>
      <c r="Q27" s="12">
        <f t="shared" si="7"/>
        <v>0.1399553734262301</v>
      </c>
      <c r="R27" s="12">
        <f t="shared" si="8"/>
        <v>0.0973482273847832</v>
      </c>
      <c r="S27" s="12" t="e">
        <f>#REF!/$B27</f>
        <v>#REF!</v>
      </c>
      <c r="AF27" s="10" t="s">
        <v>32</v>
      </c>
      <c r="AG27" s="13">
        <v>649374</v>
      </c>
      <c r="AH27" s="13">
        <v>42364</v>
      </c>
      <c r="AI27" s="13">
        <v>62762</v>
      </c>
      <c r="AJ27" s="13">
        <v>2</v>
      </c>
      <c r="AK27" s="13">
        <v>123347</v>
      </c>
      <c r="AL27" s="13">
        <v>123461</v>
      </c>
      <c r="AM27" s="13">
        <v>120396</v>
      </c>
      <c r="AN27" s="13">
        <v>103225</v>
      </c>
      <c r="AO27" s="13">
        <v>73817</v>
      </c>
    </row>
    <row r="28" spans="1:41" ht="19.5" customHeight="1">
      <c r="A28" s="164" t="s">
        <v>33</v>
      </c>
      <c r="B28" s="3">
        <v>239690</v>
      </c>
      <c r="C28" s="31">
        <v>0.04799693938897076</v>
      </c>
      <c r="D28" s="3">
        <v>23792.666666666668</v>
      </c>
      <c r="E28" s="3">
        <v>32074.833333333332</v>
      </c>
      <c r="F28" s="3">
        <v>45187.166666666664</v>
      </c>
      <c r="G28" s="3">
        <v>48465.333333333336</v>
      </c>
      <c r="H28" s="3">
        <v>35908.166666666664</v>
      </c>
      <c r="I28" s="3">
        <v>31005.333333333332</v>
      </c>
      <c r="J28" s="3">
        <v>23256.5</v>
      </c>
      <c r="K28" s="12">
        <f t="shared" si="1"/>
        <v>1</v>
      </c>
      <c r="L28" s="12">
        <f t="shared" si="2"/>
        <v>0.09926432753417609</v>
      </c>
      <c r="M28" s="12">
        <f t="shared" si="3"/>
        <v>0.13381798712225512</v>
      </c>
      <c r="N28" s="12">
        <f t="shared" si="4"/>
        <v>0.18852337046462792</v>
      </c>
      <c r="O28" s="12">
        <f t="shared" si="5"/>
        <v>0.20220006397151877</v>
      </c>
      <c r="P28" s="12">
        <f t="shared" si="6"/>
        <v>0.1498108668140793</v>
      </c>
      <c r="Q28" s="12">
        <f t="shared" si="7"/>
        <v>0.12935597368823618</v>
      </c>
      <c r="R28" s="12">
        <f t="shared" si="8"/>
        <v>0.0970274104051066</v>
      </c>
      <c r="S28" s="12" t="e">
        <f>#REF!/$B28</f>
        <v>#REF!</v>
      </c>
      <c r="AF28" s="10" t="s">
        <v>33</v>
      </c>
      <c r="AG28" s="13">
        <v>1023431</v>
      </c>
      <c r="AH28" s="13">
        <v>75296</v>
      </c>
      <c r="AI28" s="13">
        <v>126295</v>
      </c>
      <c r="AJ28" s="13">
        <v>7</v>
      </c>
      <c r="AK28" s="13">
        <v>164812</v>
      </c>
      <c r="AL28" s="13">
        <v>210335</v>
      </c>
      <c r="AM28" s="13">
        <v>191085</v>
      </c>
      <c r="AN28" s="13">
        <v>149895</v>
      </c>
      <c r="AO28" s="13">
        <v>105706</v>
      </c>
    </row>
    <row r="29" spans="1:41" ht="19.5" customHeight="1">
      <c r="A29" s="164" t="s">
        <v>34</v>
      </c>
      <c r="B29" s="3">
        <v>77912.66666666667</v>
      </c>
      <c r="C29" s="31">
        <v>0.032968295636341294</v>
      </c>
      <c r="D29" s="3">
        <v>6158.666666666667</v>
      </c>
      <c r="E29" s="3">
        <v>8165.333333333333</v>
      </c>
      <c r="F29" s="3">
        <v>15721.333333333334</v>
      </c>
      <c r="G29" s="3">
        <v>15633.5</v>
      </c>
      <c r="H29" s="3">
        <v>12353.833333333334</v>
      </c>
      <c r="I29" s="3">
        <v>11338.666666666666</v>
      </c>
      <c r="J29" s="3">
        <v>8541.333333333334</v>
      </c>
      <c r="K29" s="12">
        <f t="shared" si="1"/>
        <v>1</v>
      </c>
      <c r="L29" s="12">
        <f t="shared" si="2"/>
        <v>0.07904576919456828</v>
      </c>
      <c r="M29" s="12">
        <f t="shared" si="3"/>
        <v>0.10480110208866336</v>
      </c>
      <c r="N29" s="12">
        <f t="shared" si="4"/>
        <v>0.20178148183008326</v>
      </c>
      <c r="O29" s="12">
        <f t="shared" si="5"/>
        <v>0.200654151229154</v>
      </c>
      <c r="P29" s="12">
        <f t="shared" si="6"/>
        <v>0.15856001163696104</v>
      </c>
      <c r="Q29" s="12">
        <f t="shared" si="7"/>
        <v>0.14553046573513934</v>
      </c>
      <c r="R29" s="12">
        <f t="shared" si="8"/>
        <v>0.1096270182854307</v>
      </c>
      <c r="S29" s="12" t="e">
        <f>#REF!/$B29</f>
        <v>#REF!</v>
      </c>
      <c r="AF29" s="10" t="s">
        <v>34</v>
      </c>
      <c r="AG29" s="13">
        <v>362109</v>
      </c>
      <c r="AH29" s="13">
        <v>21384</v>
      </c>
      <c r="AI29" s="13">
        <v>38398</v>
      </c>
      <c r="AJ29" s="13">
        <v>2</v>
      </c>
      <c r="AK29" s="13">
        <v>63384</v>
      </c>
      <c r="AL29" s="13">
        <v>73939</v>
      </c>
      <c r="AM29" s="13">
        <v>69592</v>
      </c>
      <c r="AN29" s="13">
        <v>56141</v>
      </c>
      <c r="AO29" s="13">
        <v>39269</v>
      </c>
    </row>
    <row r="30" spans="1:41" ht="19.5" customHeight="1">
      <c r="A30" s="164" t="s">
        <v>35</v>
      </c>
      <c r="B30" s="3">
        <v>50534.5</v>
      </c>
      <c r="C30" s="31">
        <v>0.04135441638103354</v>
      </c>
      <c r="D30" s="3">
        <v>3623.8333333333335</v>
      </c>
      <c r="E30" s="3">
        <v>5418.5</v>
      </c>
      <c r="F30" s="3">
        <v>10493.333333333334</v>
      </c>
      <c r="G30" s="3">
        <v>10885.5</v>
      </c>
      <c r="H30" s="3">
        <v>8748</v>
      </c>
      <c r="I30" s="3">
        <v>6645.666666666667</v>
      </c>
      <c r="J30" s="3">
        <v>4719.666666666667</v>
      </c>
      <c r="K30" s="12">
        <f t="shared" si="1"/>
        <v>1</v>
      </c>
      <c r="L30" s="12">
        <f t="shared" si="2"/>
        <v>0.07171008584894148</v>
      </c>
      <c r="M30" s="12">
        <f t="shared" si="3"/>
        <v>0.10722377781515598</v>
      </c>
      <c r="N30" s="12">
        <f t="shared" si="4"/>
        <v>0.20764692108031807</v>
      </c>
      <c r="O30" s="12">
        <f t="shared" si="5"/>
        <v>0.21540729600569908</v>
      </c>
      <c r="P30" s="12">
        <f t="shared" si="6"/>
        <v>0.1731094598739475</v>
      </c>
      <c r="Q30" s="12">
        <f t="shared" si="7"/>
        <v>0.13150751796627388</v>
      </c>
      <c r="R30" s="12">
        <f t="shared" si="8"/>
        <v>0.09339494140966403</v>
      </c>
      <c r="S30" s="12" t="e">
        <f>#REF!/$B30</f>
        <v>#REF!</v>
      </c>
      <c r="AF30" s="10" t="s">
        <v>35</v>
      </c>
      <c r="AG30" s="13">
        <v>227553</v>
      </c>
      <c r="AH30" s="13">
        <v>11721</v>
      </c>
      <c r="AI30" s="13">
        <v>23311</v>
      </c>
      <c r="AJ30" s="13" t="s">
        <v>72</v>
      </c>
      <c r="AK30" s="13">
        <v>43944</v>
      </c>
      <c r="AL30" s="13">
        <v>47634</v>
      </c>
      <c r="AM30" s="13">
        <v>43263</v>
      </c>
      <c r="AN30" s="13">
        <v>33285</v>
      </c>
      <c r="AO30" s="13">
        <v>24395</v>
      </c>
    </row>
    <row r="31" spans="1:41" ht="19.5" customHeight="1">
      <c r="A31" s="164" t="s">
        <v>36</v>
      </c>
      <c r="B31" s="3">
        <v>116275.66666666667</v>
      </c>
      <c r="C31" s="31">
        <v>0.044042117613255494</v>
      </c>
      <c r="D31" s="3">
        <v>9041.333333333334</v>
      </c>
      <c r="E31" s="3">
        <v>14218</v>
      </c>
      <c r="F31" s="3">
        <v>19231.833333333332</v>
      </c>
      <c r="G31" s="3">
        <v>26031.166666666668</v>
      </c>
      <c r="H31" s="3">
        <v>20195.5</v>
      </c>
      <c r="I31" s="3">
        <v>15464.166666666666</v>
      </c>
      <c r="J31" s="3">
        <v>12093.666666666666</v>
      </c>
      <c r="K31" s="12">
        <f t="shared" si="1"/>
        <v>1</v>
      </c>
      <c r="L31" s="12">
        <f t="shared" si="2"/>
        <v>0.07775774237659355</v>
      </c>
      <c r="M31" s="12">
        <f t="shared" si="3"/>
        <v>0.12227837868054937</v>
      </c>
      <c r="N31" s="12">
        <f t="shared" si="4"/>
        <v>0.16539860733257458</v>
      </c>
      <c r="O31" s="12">
        <f t="shared" si="5"/>
        <v>0.22387458539619925</v>
      </c>
      <c r="P31" s="12">
        <f t="shared" si="6"/>
        <v>0.17368638322148228</v>
      </c>
      <c r="Q31" s="12">
        <f t="shared" si="7"/>
        <v>0.13299572567490475</v>
      </c>
      <c r="R31" s="12">
        <f t="shared" si="8"/>
        <v>0.10400857731769615</v>
      </c>
      <c r="S31" s="12" t="e">
        <f>#REF!/$B31</f>
        <v>#REF!</v>
      </c>
      <c r="AF31" s="10" t="s">
        <v>36</v>
      </c>
      <c r="AG31" s="13">
        <v>511147</v>
      </c>
      <c r="AH31" s="13">
        <v>29643</v>
      </c>
      <c r="AI31" s="13">
        <v>64266</v>
      </c>
      <c r="AJ31" s="13">
        <v>1</v>
      </c>
      <c r="AK31" s="13">
        <v>71890</v>
      </c>
      <c r="AL31" s="13">
        <v>109864</v>
      </c>
      <c r="AM31" s="13">
        <v>96366</v>
      </c>
      <c r="AN31" s="13">
        <v>78934</v>
      </c>
      <c r="AO31" s="13">
        <v>60183</v>
      </c>
    </row>
    <row r="32" spans="1:41" ht="19.5" customHeight="1">
      <c r="A32" s="164" t="s">
        <v>37</v>
      </c>
      <c r="B32" s="3">
        <v>378114</v>
      </c>
      <c r="C32" s="31">
        <v>0.04949019313956926</v>
      </c>
      <c r="D32" s="3">
        <v>49610.333333333336</v>
      </c>
      <c r="E32" s="3">
        <v>50061.5</v>
      </c>
      <c r="F32" s="3">
        <v>62699</v>
      </c>
      <c r="G32" s="3">
        <v>77108.83333333333</v>
      </c>
      <c r="H32" s="3">
        <v>54600.833333333336</v>
      </c>
      <c r="I32" s="3">
        <v>46510</v>
      </c>
      <c r="J32" s="3">
        <v>37523.5</v>
      </c>
      <c r="K32" s="12">
        <f t="shared" si="1"/>
        <v>1</v>
      </c>
      <c r="L32" s="12">
        <f t="shared" si="2"/>
        <v>0.1312046984066534</v>
      </c>
      <c r="M32" s="12">
        <f t="shared" si="3"/>
        <v>0.1323979011620834</v>
      </c>
      <c r="N32" s="12">
        <f t="shared" si="4"/>
        <v>0.1658203610551315</v>
      </c>
      <c r="O32" s="12">
        <f t="shared" si="5"/>
        <v>0.20393011984040085</v>
      </c>
      <c r="P32" s="12">
        <f t="shared" si="6"/>
        <v>0.14440309888904757</v>
      </c>
      <c r="Q32" s="12">
        <f t="shared" si="7"/>
        <v>0.1230052312265613</v>
      </c>
      <c r="R32" s="12">
        <f t="shared" si="8"/>
        <v>0.09923858942012197</v>
      </c>
      <c r="S32" s="12" t="e">
        <f>#REF!/$B32</f>
        <v>#REF!</v>
      </c>
      <c r="AF32" s="10" t="s">
        <v>37</v>
      </c>
      <c r="AG32" s="13">
        <v>1607773</v>
      </c>
      <c r="AH32" s="13">
        <v>179230</v>
      </c>
      <c r="AI32" s="13">
        <v>203251</v>
      </c>
      <c r="AJ32" s="13">
        <v>32</v>
      </c>
      <c r="AK32" s="13">
        <v>259696</v>
      </c>
      <c r="AL32" s="13">
        <v>321412</v>
      </c>
      <c r="AM32" s="13">
        <v>264835</v>
      </c>
      <c r="AN32" s="13">
        <v>219719</v>
      </c>
      <c r="AO32" s="13">
        <v>159598</v>
      </c>
    </row>
    <row r="33" spans="1:41" ht="19.5" customHeight="1">
      <c r="A33" s="164" t="s">
        <v>38</v>
      </c>
      <c r="B33" s="3">
        <v>235192.83333333334</v>
      </c>
      <c r="C33" s="31">
        <v>0.0421926593782842</v>
      </c>
      <c r="D33" s="3">
        <v>32459.5</v>
      </c>
      <c r="E33" s="3">
        <v>35577.666666666664</v>
      </c>
      <c r="F33" s="3">
        <v>43329.333333333336</v>
      </c>
      <c r="G33" s="3">
        <v>39741.166666666664</v>
      </c>
      <c r="H33" s="3">
        <v>33150.166666666664</v>
      </c>
      <c r="I33" s="3">
        <v>28436.833333333332</v>
      </c>
      <c r="J33" s="3">
        <v>22498.166666666668</v>
      </c>
      <c r="K33" s="12">
        <f t="shared" si="1"/>
        <v>1</v>
      </c>
      <c r="L33" s="12">
        <f t="shared" si="2"/>
        <v>0.1380122835375511</v>
      </c>
      <c r="M33" s="12">
        <f t="shared" si="3"/>
        <v>0.15127019885101373</v>
      </c>
      <c r="N33" s="12">
        <f t="shared" si="4"/>
        <v>0.18422896956185597</v>
      </c>
      <c r="O33" s="12">
        <f t="shared" si="5"/>
        <v>0.16897269403758758</v>
      </c>
      <c r="P33" s="12">
        <f t="shared" si="6"/>
        <v>0.14094888095371386</v>
      </c>
      <c r="Q33" s="12">
        <f t="shared" si="7"/>
        <v>0.12090858777584633</v>
      </c>
      <c r="R33" s="12">
        <f t="shared" si="8"/>
        <v>0.09565838528243137</v>
      </c>
      <c r="S33" s="12" t="e">
        <f>#REF!/$B33</f>
        <v>#REF!</v>
      </c>
      <c r="AF33" s="10" t="s">
        <v>38</v>
      </c>
      <c r="AG33" s="13">
        <v>1052548</v>
      </c>
      <c r="AH33" s="13">
        <v>136495</v>
      </c>
      <c r="AI33" s="13">
        <v>132607</v>
      </c>
      <c r="AJ33" s="13" t="s">
        <v>72</v>
      </c>
      <c r="AK33" s="13">
        <v>184588</v>
      </c>
      <c r="AL33" s="13">
        <v>185579</v>
      </c>
      <c r="AM33" s="13">
        <v>172779</v>
      </c>
      <c r="AN33" s="13">
        <v>133100</v>
      </c>
      <c r="AO33" s="13">
        <v>107400</v>
      </c>
    </row>
    <row r="34" spans="1:41" ht="19.5" customHeight="1">
      <c r="A34" s="164" t="s">
        <v>39</v>
      </c>
      <c r="B34" s="3">
        <v>57540.666666666664</v>
      </c>
      <c r="C34" s="31">
        <v>0.04558243209274582</v>
      </c>
      <c r="D34" s="3">
        <v>5302.666666666667</v>
      </c>
      <c r="E34" s="3">
        <v>8249.5</v>
      </c>
      <c r="F34" s="3">
        <v>9752.333333333334</v>
      </c>
      <c r="G34" s="3">
        <v>11919.166666666666</v>
      </c>
      <c r="H34" s="3">
        <v>9088</v>
      </c>
      <c r="I34" s="3">
        <v>7738.333333333333</v>
      </c>
      <c r="J34" s="3">
        <v>5490.666666666667</v>
      </c>
      <c r="K34" s="12">
        <f t="shared" si="1"/>
        <v>1</v>
      </c>
      <c r="L34" s="12">
        <f t="shared" si="2"/>
        <v>0.09215511348495557</v>
      </c>
      <c r="M34" s="12">
        <f t="shared" si="3"/>
        <v>0.14336816859959914</v>
      </c>
      <c r="N34" s="12">
        <f t="shared" si="4"/>
        <v>0.16948592879239033</v>
      </c>
      <c r="O34" s="12">
        <f t="shared" si="5"/>
        <v>0.2071433536860887</v>
      </c>
      <c r="P34" s="12">
        <f t="shared" si="6"/>
        <v>0.1579404710871152</v>
      </c>
      <c r="Q34" s="12">
        <f t="shared" si="7"/>
        <v>0.1344845964013857</v>
      </c>
      <c r="R34" s="12">
        <f t="shared" si="8"/>
        <v>0.09542236794846544</v>
      </c>
      <c r="S34" s="12" t="e">
        <f>#REF!/$B34</f>
        <v>#REF!</v>
      </c>
      <c r="AF34" s="10" t="s">
        <v>39</v>
      </c>
      <c r="AG34" s="13">
        <v>253589</v>
      </c>
      <c r="AH34" s="13">
        <v>24003</v>
      </c>
      <c r="AI34" s="13">
        <v>36566</v>
      </c>
      <c r="AJ34" s="13" t="s">
        <v>72</v>
      </c>
      <c r="AK34" s="13">
        <v>36222</v>
      </c>
      <c r="AL34" s="13">
        <v>50911</v>
      </c>
      <c r="AM34" s="13">
        <v>47721</v>
      </c>
      <c r="AN34" s="13">
        <v>33526</v>
      </c>
      <c r="AO34" s="13">
        <v>24640</v>
      </c>
    </row>
    <row r="35" spans="1:41" ht="19.5" customHeight="1">
      <c r="A35" s="164" t="s">
        <v>40</v>
      </c>
      <c r="B35" s="3">
        <v>55316.333333333336</v>
      </c>
      <c r="C35" s="31">
        <v>0.026594494277760505</v>
      </c>
      <c r="D35" s="3">
        <v>6089.166666666667</v>
      </c>
      <c r="E35" s="3">
        <v>7242.5</v>
      </c>
      <c r="F35" s="3">
        <v>9455.5</v>
      </c>
      <c r="G35" s="3">
        <v>10128.666666666666</v>
      </c>
      <c r="H35" s="3">
        <v>8204.5</v>
      </c>
      <c r="I35" s="3">
        <v>7643.5</v>
      </c>
      <c r="J35" s="3">
        <v>6552.5</v>
      </c>
      <c r="K35" s="12">
        <f t="shared" si="1"/>
        <v>1</v>
      </c>
      <c r="L35" s="12">
        <f t="shared" si="2"/>
        <v>0.11007900017475249</v>
      </c>
      <c r="M35" s="12">
        <f t="shared" si="3"/>
        <v>0.13092877932376815</v>
      </c>
      <c r="N35" s="12">
        <f t="shared" si="4"/>
        <v>0.1709350463094083</v>
      </c>
      <c r="O35" s="12">
        <f t="shared" si="5"/>
        <v>0.18310444775202017</v>
      </c>
      <c r="P35" s="12">
        <f t="shared" si="6"/>
        <v>0.14831966447523035</v>
      </c>
      <c r="Q35" s="12">
        <f t="shared" si="7"/>
        <v>0.1381779944440762</v>
      </c>
      <c r="R35" s="12">
        <f t="shared" si="8"/>
        <v>0.11845506752074432</v>
      </c>
      <c r="S35" s="12" t="e">
        <f>#REF!/$B35</f>
        <v>#REF!</v>
      </c>
      <c r="AF35" s="10" t="s">
        <v>40</v>
      </c>
      <c r="AG35" s="13">
        <v>266284</v>
      </c>
      <c r="AH35" s="13">
        <v>33622</v>
      </c>
      <c r="AI35" s="13">
        <v>33631</v>
      </c>
      <c r="AJ35" s="13" t="s">
        <v>72</v>
      </c>
      <c r="AK35" s="13">
        <v>38118</v>
      </c>
      <c r="AL35" s="13">
        <v>47541</v>
      </c>
      <c r="AM35" s="13">
        <v>43990</v>
      </c>
      <c r="AN35" s="13">
        <v>37662</v>
      </c>
      <c r="AO35" s="13">
        <v>31720</v>
      </c>
    </row>
    <row r="36" spans="1:41" ht="19.5" customHeight="1">
      <c r="A36" s="164" t="s">
        <v>41</v>
      </c>
      <c r="B36" s="3">
        <v>29561</v>
      </c>
      <c r="C36" s="31">
        <v>0.01987234776608582</v>
      </c>
      <c r="D36" s="3">
        <v>2395.5</v>
      </c>
      <c r="E36" s="3">
        <v>3798.3333333333335</v>
      </c>
      <c r="F36" s="3">
        <v>4758.5</v>
      </c>
      <c r="G36" s="3">
        <v>5892.166666666667</v>
      </c>
      <c r="H36" s="3">
        <v>4636.333333333333</v>
      </c>
      <c r="I36" s="3">
        <v>4411.166666666667</v>
      </c>
      <c r="J36" s="3">
        <v>3669</v>
      </c>
      <c r="K36" s="12">
        <f t="shared" si="1"/>
        <v>1</v>
      </c>
      <c r="L36" s="12">
        <f t="shared" si="2"/>
        <v>0.0810358242278678</v>
      </c>
      <c r="M36" s="12">
        <f t="shared" si="3"/>
        <v>0.12849136813143444</v>
      </c>
      <c r="N36" s="12">
        <f t="shared" si="4"/>
        <v>0.16097222692060484</v>
      </c>
      <c r="O36" s="12">
        <f t="shared" si="5"/>
        <v>0.1993223052896271</v>
      </c>
      <c r="P36" s="12">
        <f t="shared" si="6"/>
        <v>0.15683952956034414</v>
      </c>
      <c r="Q36" s="12">
        <f t="shared" si="7"/>
        <v>0.14922251164259218</v>
      </c>
      <c r="R36" s="12">
        <f t="shared" si="8"/>
        <v>0.12411623422752951</v>
      </c>
      <c r="S36" s="12" t="e">
        <f>#REF!/$B36</f>
        <v>#REF!</v>
      </c>
      <c r="AF36" s="10" t="s">
        <v>41</v>
      </c>
      <c r="AG36" s="13">
        <v>145729</v>
      </c>
      <c r="AH36" s="13">
        <v>13244</v>
      </c>
      <c r="AI36" s="13">
        <v>15769</v>
      </c>
      <c r="AJ36" s="13">
        <v>1</v>
      </c>
      <c r="AK36" s="13">
        <v>20529</v>
      </c>
      <c r="AL36" s="13">
        <v>29277</v>
      </c>
      <c r="AM36" s="13">
        <v>25876</v>
      </c>
      <c r="AN36" s="13">
        <v>22114</v>
      </c>
      <c r="AO36" s="13">
        <v>18919</v>
      </c>
    </row>
    <row r="37" spans="1:41" ht="19.5" customHeight="1">
      <c r="A37" s="164" t="s">
        <v>42</v>
      </c>
      <c r="B37" s="3">
        <v>42288.5</v>
      </c>
      <c r="C37" s="31">
        <v>0.03239627455049243</v>
      </c>
      <c r="D37" s="3">
        <v>3932.6666666666665</v>
      </c>
      <c r="E37" s="3">
        <v>4583.666666666667</v>
      </c>
      <c r="F37" s="3">
        <v>8911.833333333334</v>
      </c>
      <c r="G37" s="3">
        <v>8331</v>
      </c>
      <c r="H37" s="3">
        <v>6477.333333333333</v>
      </c>
      <c r="I37" s="3">
        <v>5451.833333333333</v>
      </c>
      <c r="J37" s="3">
        <v>4600.166666666667</v>
      </c>
      <c r="K37" s="12">
        <f t="shared" si="1"/>
        <v>1</v>
      </c>
      <c r="L37" s="12">
        <f t="shared" si="2"/>
        <v>0.09299612581828787</v>
      </c>
      <c r="M37" s="12">
        <f t="shared" si="3"/>
        <v>0.10839038193992852</v>
      </c>
      <c r="N37" s="12">
        <f t="shared" si="4"/>
        <v>0.21073893217620238</v>
      </c>
      <c r="O37" s="12">
        <f t="shared" si="5"/>
        <v>0.19700391359353014</v>
      </c>
      <c r="P37" s="12">
        <f t="shared" si="6"/>
        <v>0.15317008958306236</v>
      </c>
      <c r="Q37" s="12">
        <f t="shared" si="7"/>
        <v>0.12891999795058545</v>
      </c>
      <c r="R37" s="12">
        <f t="shared" si="8"/>
        <v>0.10878055893840327</v>
      </c>
      <c r="S37" s="12" t="e">
        <f>#REF!/$B37</f>
        <v>#REF!</v>
      </c>
      <c r="AF37" s="10" t="s">
        <v>42</v>
      </c>
      <c r="AG37" s="13">
        <v>203813</v>
      </c>
      <c r="AH37" s="13">
        <v>17233</v>
      </c>
      <c r="AI37" s="13">
        <v>25533</v>
      </c>
      <c r="AJ37" s="13">
        <v>1</v>
      </c>
      <c r="AK37" s="13">
        <v>34225</v>
      </c>
      <c r="AL37" s="13">
        <v>38625</v>
      </c>
      <c r="AM37" s="13">
        <v>33016</v>
      </c>
      <c r="AN37" s="13">
        <v>29958</v>
      </c>
      <c r="AO37" s="13">
        <v>25222</v>
      </c>
    </row>
    <row r="38" spans="1:41" ht="19.5" customHeight="1">
      <c r="A38" s="164" t="s">
        <v>43</v>
      </c>
      <c r="B38" s="3">
        <v>95075.33333333333</v>
      </c>
      <c r="C38" s="31">
        <v>0.033264684732659866</v>
      </c>
      <c r="D38" s="3">
        <v>8928.833333333334</v>
      </c>
      <c r="E38" s="3">
        <v>12039.666666666666</v>
      </c>
      <c r="F38" s="3">
        <v>18139.166666666668</v>
      </c>
      <c r="G38" s="3">
        <v>19182.666666666668</v>
      </c>
      <c r="H38" s="3">
        <v>13897.5</v>
      </c>
      <c r="I38" s="3">
        <v>12519.166666666666</v>
      </c>
      <c r="J38" s="3">
        <v>10368.333333333334</v>
      </c>
      <c r="K38" s="12">
        <f t="shared" si="1"/>
        <v>1</v>
      </c>
      <c r="L38" s="12">
        <f t="shared" si="2"/>
        <v>0.09391324774038834</v>
      </c>
      <c r="M38" s="12">
        <f t="shared" si="3"/>
        <v>0.12663291565285073</v>
      </c>
      <c r="N38" s="12">
        <f t="shared" si="4"/>
        <v>0.19078730550510825</v>
      </c>
      <c r="O38" s="12">
        <f t="shared" si="5"/>
        <v>0.20176281264681342</v>
      </c>
      <c r="P38" s="12">
        <f t="shared" si="6"/>
        <v>0.1461735606150912</v>
      </c>
      <c r="Q38" s="12">
        <f t="shared" si="7"/>
        <v>0.13167628477067309</v>
      </c>
      <c r="R38" s="12">
        <f t="shared" si="8"/>
        <v>0.10905387306907506</v>
      </c>
      <c r="S38" s="12" t="e">
        <f>#REF!/$B38</f>
        <v>#REF!</v>
      </c>
      <c r="AF38" s="10" t="s">
        <v>43</v>
      </c>
      <c r="AG38" s="13">
        <v>446057</v>
      </c>
      <c r="AH38" s="13">
        <v>35660</v>
      </c>
      <c r="AI38" s="13">
        <v>58007</v>
      </c>
      <c r="AJ38" s="13" t="s">
        <v>72</v>
      </c>
      <c r="AK38" s="13">
        <v>77443</v>
      </c>
      <c r="AL38" s="13">
        <v>84648</v>
      </c>
      <c r="AM38" s="13">
        <v>76918</v>
      </c>
      <c r="AN38" s="13">
        <v>60638</v>
      </c>
      <c r="AO38" s="13">
        <v>52743</v>
      </c>
    </row>
    <row r="39" spans="1:41" ht="19.5" customHeight="1">
      <c r="A39" s="164" t="s">
        <v>44</v>
      </c>
      <c r="B39" s="3">
        <v>135157.16666666666</v>
      </c>
      <c r="C39" s="31">
        <v>0.021903798195727964</v>
      </c>
      <c r="D39" s="3">
        <v>18083.666666666668</v>
      </c>
      <c r="E39" s="3">
        <v>17219.166666666668</v>
      </c>
      <c r="F39" s="3">
        <v>26917.666666666668</v>
      </c>
      <c r="G39" s="3">
        <v>24262.666666666668</v>
      </c>
      <c r="H39" s="3">
        <v>18745.5</v>
      </c>
      <c r="I39" s="3">
        <v>15870.666666666666</v>
      </c>
      <c r="J39" s="3">
        <v>14057.833333333334</v>
      </c>
      <c r="K39" s="12">
        <f t="shared" si="1"/>
        <v>1</v>
      </c>
      <c r="L39" s="12">
        <f t="shared" si="2"/>
        <v>0.13379731991027732</v>
      </c>
      <c r="M39" s="12">
        <f t="shared" si="3"/>
        <v>0.12740106271340898</v>
      </c>
      <c r="N39" s="12">
        <f t="shared" si="4"/>
        <v>0.19915826389770924</v>
      </c>
      <c r="O39" s="12">
        <f t="shared" si="5"/>
        <v>0.1795144664914797</v>
      </c>
      <c r="P39" s="12">
        <f t="shared" si="6"/>
        <v>0.13869408824048055</v>
      </c>
      <c r="Q39" s="12">
        <f t="shared" si="7"/>
        <v>0.11742378934154435</v>
      </c>
      <c r="R39" s="12">
        <f t="shared" si="8"/>
        <v>0.1040110094051</v>
      </c>
      <c r="S39" s="12" t="e">
        <f>#REF!/$B39</f>
        <v>#REF!</v>
      </c>
      <c r="AF39" s="10" t="s">
        <v>44</v>
      </c>
      <c r="AG39" s="13">
        <v>633100</v>
      </c>
      <c r="AH39" s="13">
        <v>84499</v>
      </c>
      <c r="AI39" s="13">
        <v>84018</v>
      </c>
      <c r="AJ39" s="13">
        <v>7</v>
      </c>
      <c r="AK39" s="13">
        <v>106133</v>
      </c>
      <c r="AL39" s="13">
        <v>114569</v>
      </c>
      <c r="AM39" s="13">
        <v>99831</v>
      </c>
      <c r="AN39" s="13">
        <v>75863</v>
      </c>
      <c r="AO39" s="13">
        <v>68180</v>
      </c>
    </row>
    <row r="40" spans="1:41" ht="19.5" customHeight="1">
      <c r="A40" s="164" t="s">
        <v>45</v>
      </c>
      <c r="B40" s="3">
        <v>70898.33333333333</v>
      </c>
      <c r="C40" s="31">
        <v>0.03154607026026879</v>
      </c>
      <c r="D40" s="3">
        <v>7640</v>
      </c>
      <c r="E40" s="3">
        <v>8252</v>
      </c>
      <c r="F40" s="3">
        <v>16510.166666666668</v>
      </c>
      <c r="G40" s="3">
        <v>12887.833333333334</v>
      </c>
      <c r="H40" s="3">
        <v>9979.333333333334</v>
      </c>
      <c r="I40" s="3">
        <v>8892.833333333334</v>
      </c>
      <c r="J40" s="3">
        <v>6736.166666666667</v>
      </c>
      <c r="K40" s="12">
        <f t="shared" si="1"/>
        <v>1</v>
      </c>
      <c r="L40" s="12">
        <f t="shared" si="2"/>
        <v>0.10775993793930276</v>
      </c>
      <c r="M40" s="12">
        <f t="shared" si="3"/>
        <v>0.116392016737582</v>
      </c>
      <c r="N40" s="12">
        <f t="shared" si="4"/>
        <v>0.232871012482663</v>
      </c>
      <c r="O40" s="12">
        <f t="shared" si="5"/>
        <v>0.18177907332095256</v>
      </c>
      <c r="P40" s="12">
        <f t="shared" si="6"/>
        <v>0.1407555419732481</v>
      </c>
      <c r="Q40" s="12">
        <f t="shared" si="7"/>
        <v>0.12543078116551873</v>
      </c>
      <c r="R40" s="12">
        <f t="shared" si="8"/>
        <v>0.09501163638073298</v>
      </c>
      <c r="S40" s="12" t="e">
        <f>#REF!/$B40</f>
        <v>#REF!</v>
      </c>
      <c r="AF40" s="10" t="s">
        <v>45</v>
      </c>
      <c r="AG40" s="13">
        <v>334553</v>
      </c>
      <c r="AH40" s="13">
        <v>36564</v>
      </c>
      <c r="AI40" s="13">
        <v>41262</v>
      </c>
      <c r="AJ40" s="13" t="s">
        <v>72</v>
      </c>
      <c r="AK40" s="13">
        <v>63194</v>
      </c>
      <c r="AL40" s="13">
        <v>58406</v>
      </c>
      <c r="AM40" s="13">
        <v>55000</v>
      </c>
      <c r="AN40" s="13">
        <v>44687</v>
      </c>
      <c r="AO40" s="13">
        <v>35440</v>
      </c>
    </row>
    <row r="41" spans="1:41" ht="19.5" customHeight="1">
      <c r="A41" s="164" t="s">
        <v>46</v>
      </c>
      <c r="B41" s="3">
        <v>42426.833333333336</v>
      </c>
      <c r="C41" s="31">
        <v>0.022078839806955797</v>
      </c>
      <c r="D41" s="3">
        <v>4183.333333333333</v>
      </c>
      <c r="E41" s="3">
        <v>5881.333333333333</v>
      </c>
      <c r="F41" s="3">
        <v>7046.5</v>
      </c>
      <c r="G41" s="3">
        <v>8237.666666666666</v>
      </c>
      <c r="H41" s="3">
        <v>6596.833333333333</v>
      </c>
      <c r="I41" s="3">
        <v>5911.333333333333</v>
      </c>
      <c r="J41" s="3">
        <v>4569.833333333333</v>
      </c>
      <c r="K41" s="12">
        <f t="shared" si="1"/>
        <v>1</v>
      </c>
      <c r="L41" s="12">
        <f t="shared" si="2"/>
        <v>0.09860112114581572</v>
      </c>
      <c r="M41" s="12">
        <f t="shared" si="3"/>
        <v>0.13862296266906554</v>
      </c>
      <c r="N41" s="12">
        <f t="shared" si="4"/>
        <v>0.1660859283236631</v>
      </c>
      <c r="O41" s="12">
        <f t="shared" si="5"/>
        <v>0.19416171369534216</v>
      </c>
      <c r="P41" s="12">
        <f t="shared" si="6"/>
        <v>0.15548728988336782</v>
      </c>
      <c r="Q41" s="12">
        <f t="shared" si="7"/>
        <v>0.1393300623426212</v>
      </c>
      <c r="R41" s="12">
        <f t="shared" si="8"/>
        <v>0.10771092194012435</v>
      </c>
      <c r="S41" s="12" t="e">
        <f>#REF!/$B41</f>
        <v>#REF!</v>
      </c>
      <c r="AF41" s="10" t="s">
        <v>46</v>
      </c>
      <c r="AG41" s="13">
        <v>217927</v>
      </c>
      <c r="AH41" s="13">
        <v>27702</v>
      </c>
      <c r="AI41" s="13">
        <v>33002</v>
      </c>
      <c r="AJ41" s="13" t="s">
        <v>72</v>
      </c>
      <c r="AK41" s="13">
        <v>30238</v>
      </c>
      <c r="AL41" s="13">
        <v>41087</v>
      </c>
      <c r="AM41" s="13">
        <v>35891</v>
      </c>
      <c r="AN41" s="13">
        <v>28233</v>
      </c>
      <c r="AO41" s="13">
        <v>21774</v>
      </c>
    </row>
    <row r="42" spans="1:41" ht="19.5" customHeight="1">
      <c r="A42" s="164" t="s">
        <v>47</v>
      </c>
      <c r="B42" s="3">
        <v>48539.333333333336</v>
      </c>
      <c r="C42" s="31">
        <v>0.031029734025793898</v>
      </c>
      <c r="D42" s="3">
        <v>3911</v>
      </c>
      <c r="E42" s="3">
        <v>6533.833333333333</v>
      </c>
      <c r="F42" s="3">
        <v>9908.166666666666</v>
      </c>
      <c r="G42" s="3">
        <v>9792.833333333334</v>
      </c>
      <c r="H42" s="3">
        <v>7334.5</v>
      </c>
      <c r="I42" s="3">
        <v>6072.5</v>
      </c>
      <c r="J42" s="3">
        <v>4986.5</v>
      </c>
      <c r="K42" s="12">
        <f t="shared" si="1"/>
        <v>1</v>
      </c>
      <c r="L42" s="12">
        <f t="shared" si="2"/>
        <v>0.08057383015835953</v>
      </c>
      <c r="M42" s="12">
        <f t="shared" si="3"/>
        <v>0.13460904558502382</v>
      </c>
      <c r="N42" s="12">
        <f t="shared" si="4"/>
        <v>0.20412655028911258</v>
      </c>
      <c r="O42" s="12">
        <f t="shared" si="5"/>
        <v>0.20175047040887803</v>
      </c>
      <c r="P42" s="12">
        <f t="shared" si="6"/>
        <v>0.1511042590888489</v>
      </c>
      <c r="Q42" s="12">
        <f t="shared" si="7"/>
        <v>0.1251047260640855</v>
      </c>
      <c r="R42" s="12">
        <f t="shared" si="8"/>
        <v>0.1027311184056916</v>
      </c>
      <c r="S42" s="12" t="e">
        <f>#REF!/$B42</f>
        <v>#REF!</v>
      </c>
      <c r="AF42" s="10" t="s">
        <v>47</v>
      </c>
      <c r="AG42" s="13">
        <v>230011</v>
      </c>
      <c r="AH42" s="13">
        <v>18721</v>
      </c>
      <c r="AI42" s="13">
        <v>29933</v>
      </c>
      <c r="AJ42" s="13">
        <v>2</v>
      </c>
      <c r="AK42" s="13">
        <v>42676</v>
      </c>
      <c r="AL42" s="13">
        <v>45237</v>
      </c>
      <c r="AM42" s="13">
        <v>38741</v>
      </c>
      <c r="AN42" s="13">
        <v>28882</v>
      </c>
      <c r="AO42" s="13">
        <v>25819</v>
      </c>
    </row>
    <row r="43" spans="1:41" ht="19.5" customHeight="1">
      <c r="A43" s="164" t="s">
        <v>48</v>
      </c>
      <c r="B43" s="3">
        <v>77478</v>
      </c>
      <c r="C43" s="31">
        <v>0.02877174035722896</v>
      </c>
      <c r="D43" s="3">
        <v>9503.5</v>
      </c>
      <c r="E43" s="3">
        <v>9063.166666666666</v>
      </c>
      <c r="F43" s="3">
        <v>15184.166666666666</v>
      </c>
      <c r="G43" s="3">
        <v>12775.166666666666</v>
      </c>
      <c r="H43" s="3">
        <v>10872.666666666666</v>
      </c>
      <c r="I43" s="3">
        <v>10501.833333333334</v>
      </c>
      <c r="J43" s="3">
        <v>9577.5</v>
      </c>
      <c r="K43" s="12">
        <f t="shared" si="1"/>
        <v>1</v>
      </c>
      <c r="L43" s="12">
        <f t="shared" si="2"/>
        <v>0.12266062624228813</v>
      </c>
      <c r="M43" s="12">
        <f t="shared" si="3"/>
        <v>0.11697729247872514</v>
      </c>
      <c r="N43" s="12">
        <f t="shared" si="4"/>
        <v>0.19598036431847318</v>
      </c>
      <c r="O43" s="12">
        <f t="shared" si="5"/>
        <v>0.16488766703666416</v>
      </c>
      <c r="P43" s="12">
        <f t="shared" si="6"/>
        <v>0.14033230938675065</v>
      </c>
      <c r="Q43" s="12">
        <f t="shared" si="7"/>
        <v>0.13554600445717924</v>
      </c>
      <c r="R43" s="12">
        <f t="shared" si="8"/>
        <v>0.12361573607991946</v>
      </c>
      <c r="S43" s="12" t="e">
        <f>#REF!/$B43</f>
        <v>#REF!</v>
      </c>
      <c r="AF43" s="10" t="s">
        <v>48</v>
      </c>
      <c r="AG43" s="13">
        <v>371282</v>
      </c>
      <c r="AH43" s="13">
        <v>37912</v>
      </c>
      <c r="AI43" s="13">
        <v>48366</v>
      </c>
      <c r="AJ43" s="13" t="s">
        <v>72</v>
      </c>
      <c r="AK43" s="13">
        <v>63907</v>
      </c>
      <c r="AL43" s="13">
        <v>64601</v>
      </c>
      <c r="AM43" s="13">
        <v>59561</v>
      </c>
      <c r="AN43" s="13">
        <v>50315</v>
      </c>
      <c r="AO43" s="13">
        <v>46620</v>
      </c>
    </row>
    <row r="44" spans="1:41" ht="19.5" customHeight="1">
      <c r="A44" s="164" t="s">
        <v>49</v>
      </c>
      <c r="B44" s="3">
        <v>36648.166666666664</v>
      </c>
      <c r="C44" s="31">
        <v>0.014992545270747337</v>
      </c>
      <c r="D44" s="3">
        <v>3253.1666666666665</v>
      </c>
      <c r="E44" s="3">
        <v>3668.1666666666665</v>
      </c>
      <c r="F44" s="3">
        <v>7786.666666666667</v>
      </c>
      <c r="G44" s="3">
        <v>6500.166666666667</v>
      </c>
      <c r="H44" s="3">
        <v>5487.166666666667</v>
      </c>
      <c r="I44" s="3">
        <v>5250.333333333333</v>
      </c>
      <c r="J44" s="3">
        <v>4702.5</v>
      </c>
      <c r="K44" s="12">
        <f t="shared" si="1"/>
        <v>1</v>
      </c>
      <c r="L44" s="12">
        <f t="shared" si="2"/>
        <v>0.08876751451868897</v>
      </c>
      <c r="M44" s="12">
        <f t="shared" si="3"/>
        <v>0.1000914097567409</v>
      </c>
      <c r="N44" s="12">
        <f t="shared" si="4"/>
        <v>0.21247083755895022</v>
      </c>
      <c r="O44" s="12">
        <f t="shared" si="5"/>
        <v>0.17736676232098925</v>
      </c>
      <c r="P44" s="12">
        <f t="shared" si="6"/>
        <v>0.14972554334232274</v>
      </c>
      <c r="Q44" s="12">
        <f t="shared" si="7"/>
        <v>0.14326319188317743</v>
      </c>
      <c r="R44" s="12">
        <f t="shared" si="8"/>
        <v>0.12831474061913056</v>
      </c>
      <c r="S44" s="12" t="e">
        <f>#REF!/$B44</f>
        <v>#REF!</v>
      </c>
      <c r="AF44" s="10" t="s">
        <v>49</v>
      </c>
      <c r="AG44" s="13">
        <v>179129</v>
      </c>
      <c r="AH44" s="13">
        <v>19408</v>
      </c>
      <c r="AI44" s="13">
        <v>16859</v>
      </c>
      <c r="AJ44" s="13" t="s">
        <v>72</v>
      </c>
      <c r="AK44" s="13">
        <v>30766</v>
      </c>
      <c r="AL44" s="13">
        <v>31777</v>
      </c>
      <c r="AM44" s="13">
        <v>29412</v>
      </c>
      <c r="AN44" s="13">
        <v>25550</v>
      </c>
      <c r="AO44" s="13">
        <v>25357</v>
      </c>
    </row>
    <row r="45" spans="1:41" ht="19.5" customHeight="1">
      <c r="A45" s="164" t="s">
        <v>50</v>
      </c>
      <c r="B45" s="3">
        <v>212991.33333333334</v>
      </c>
      <c r="C45" s="31">
        <v>0.03552279417782378</v>
      </c>
      <c r="D45" s="3">
        <v>28101</v>
      </c>
      <c r="E45" s="3">
        <v>28012.333333333332</v>
      </c>
      <c r="F45" s="3">
        <v>45776.833333333336</v>
      </c>
      <c r="G45" s="3">
        <v>37598.333333333336</v>
      </c>
      <c r="H45" s="3">
        <v>28675.666666666668</v>
      </c>
      <c r="I45" s="3">
        <v>26485.333333333332</v>
      </c>
      <c r="J45" s="3">
        <v>18341.833333333332</v>
      </c>
      <c r="K45" s="12">
        <f t="shared" si="1"/>
        <v>1</v>
      </c>
      <c r="L45" s="12">
        <f t="shared" si="2"/>
        <v>0.13193494570984107</v>
      </c>
      <c r="M45" s="12">
        <f t="shared" si="3"/>
        <v>0.1315186533411375</v>
      </c>
      <c r="N45" s="12">
        <f t="shared" si="4"/>
        <v>0.2149234554144613</v>
      </c>
      <c r="O45" s="12">
        <f t="shared" si="5"/>
        <v>0.17652517942827095</v>
      </c>
      <c r="P45" s="12">
        <f t="shared" si="6"/>
        <v>0.13463302106188985</v>
      </c>
      <c r="Q45" s="12">
        <f t="shared" si="7"/>
        <v>0.12434934754778754</v>
      </c>
      <c r="R45" s="12">
        <f t="shared" si="8"/>
        <v>0.08611539749661175</v>
      </c>
      <c r="S45" s="12" t="e">
        <f>#REF!/$B45</f>
        <v>#REF!</v>
      </c>
      <c r="AF45" s="10" t="s">
        <v>50</v>
      </c>
      <c r="AG45" s="13">
        <v>991741</v>
      </c>
      <c r="AH45" s="13">
        <v>139035</v>
      </c>
      <c r="AI45" s="13">
        <v>127285</v>
      </c>
      <c r="AJ45" s="13">
        <v>8</v>
      </c>
      <c r="AK45" s="13">
        <v>200684</v>
      </c>
      <c r="AL45" s="13">
        <v>176214</v>
      </c>
      <c r="AM45" s="13">
        <v>151225</v>
      </c>
      <c r="AN45" s="13">
        <v>114461</v>
      </c>
      <c r="AO45" s="13">
        <v>82829</v>
      </c>
    </row>
    <row r="46" spans="1:41" ht="19.5" customHeight="1">
      <c r="A46" s="164" t="s">
        <v>51</v>
      </c>
      <c r="B46" s="3">
        <v>38587.5</v>
      </c>
      <c r="C46" s="31">
        <v>0.011481146541894471</v>
      </c>
      <c r="D46" s="3">
        <v>4684</v>
      </c>
      <c r="E46" s="3">
        <v>5205.666666666667</v>
      </c>
      <c r="F46" s="3">
        <v>9132.666666666666</v>
      </c>
      <c r="G46" s="3">
        <v>6366.166666666667</v>
      </c>
      <c r="H46" s="3">
        <v>5582.166666666667</v>
      </c>
      <c r="I46" s="3">
        <v>4363</v>
      </c>
      <c r="J46" s="3">
        <v>3253.8333333333335</v>
      </c>
      <c r="K46" s="12">
        <f t="shared" si="1"/>
        <v>1</v>
      </c>
      <c r="L46" s="12">
        <f t="shared" si="2"/>
        <v>0.12138645934564302</v>
      </c>
      <c r="M46" s="12">
        <f t="shared" si="3"/>
        <v>0.13490551776266063</v>
      </c>
      <c r="N46" s="12">
        <f t="shared" si="4"/>
        <v>0.2366742252456538</v>
      </c>
      <c r="O46" s="12">
        <f t="shared" si="5"/>
        <v>0.16498002375553397</v>
      </c>
      <c r="P46" s="12">
        <f t="shared" si="6"/>
        <v>0.14466256343807365</v>
      </c>
      <c r="Q46" s="12">
        <f t="shared" si="7"/>
        <v>0.1130677032717849</v>
      </c>
      <c r="R46" s="12">
        <f t="shared" si="8"/>
        <v>0.08432350718065004</v>
      </c>
      <c r="S46" s="12" t="e">
        <f>#REF!/$B46</f>
        <v>#REF!</v>
      </c>
      <c r="AF46" s="10" t="s">
        <v>51</v>
      </c>
      <c r="AG46" s="13">
        <v>187093</v>
      </c>
      <c r="AH46" s="13">
        <v>25979</v>
      </c>
      <c r="AI46" s="13">
        <v>22310</v>
      </c>
      <c r="AJ46" s="13" t="s">
        <v>72</v>
      </c>
      <c r="AK46" s="13">
        <v>37147</v>
      </c>
      <c r="AL46" s="13">
        <v>32430</v>
      </c>
      <c r="AM46" s="13">
        <v>31153</v>
      </c>
      <c r="AN46" s="13">
        <v>21926</v>
      </c>
      <c r="AO46" s="13">
        <v>16148</v>
      </c>
    </row>
    <row r="47" spans="1:41" ht="19.5" customHeight="1">
      <c r="A47" s="164" t="s">
        <v>52</v>
      </c>
      <c r="B47" s="3">
        <v>76315.16666666667</v>
      </c>
      <c r="C47" s="31">
        <v>0.019801781737193824</v>
      </c>
      <c r="D47" s="3">
        <v>10119.333333333334</v>
      </c>
      <c r="E47" s="3">
        <v>10784.333333333334</v>
      </c>
      <c r="F47" s="3">
        <v>16282.666666666666</v>
      </c>
      <c r="G47" s="3">
        <v>13340</v>
      </c>
      <c r="H47" s="3">
        <v>10540.5</v>
      </c>
      <c r="I47" s="3">
        <v>9260.666666666666</v>
      </c>
      <c r="J47" s="3">
        <v>5987.666666666667</v>
      </c>
      <c r="K47" s="12">
        <f t="shared" si="1"/>
        <v>1</v>
      </c>
      <c r="L47" s="12">
        <f t="shared" si="2"/>
        <v>0.13259924305129386</v>
      </c>
      <c r="M47" s="12">
        <f t="shared" si="3"/>
        <v>0.1413131072678869</v>
      </c>
      <c r="N47" s="12">
        <f t="shared" si="4"/>
        <v>0.21336082168026888</v>
      </c>
      <c r="O47" s="12">
        <f t="shared" si="5"/>
        <v>0.1748014265403775</v>
      </c>
      <c r="P47" s="12">
        <f t="shared" si="6"/>
        <v>0.1381180237218028</v>
      </c>
      <c r="Q47" s="12">
        <f t="shared" si="7"/>
        <v>0.12134765697513163</v>
      </c>
      <c r="R47" s="12">
        <f t="shared" si="8"/>
        <v>0.07845972076323841</v>
      </c>
      <c r="S47" s="12" t="e">
        <f>#REF!/$B47</f>
        <v>#REF!</v>
      </c>
      <c r="AF47" s="10" t="s">
        <v>52</v>
      </c>
      <c r="AG47" s="13">
        <v>384122</v>
      </c>
      <c r="AH47" s="13">
        <v>67535</v>
      </c>
      <c r="AI47" s="13">
        <v>51367</v>
      </c>
      <c r="AJ47" s="13">
        <v>1</v>
      </c>
      <c r="AK47" s="13">
        <v>74566</v>
      </c>
      <c r="AL47" s="13">
        <v>59452</v>
      </c>
      <c r="AM47" s="13">
        <v>59999</v>
      </c>
      <c r="AN47" s="13">
        <v>41527</v>
      </c>
      <c r="AO47" s="13">
        <v>29675</v>
      </c>
    </row>
    <row r="48" spans="1:41" ht="19.5" customHeight="1">
      <c r="A48" s="164" t="s">
        <v>53</v>
      </c>
      <c r="B48" s="3">
        <v>89540.5</v>
      </c>
      <c r="C48" s="31">
        <v>0.028507596410083602</v>
      </c>
      <c r="D48" s="3">
        <v>9074.166666666666</v>
      </c>
      <c r="E48" s="3">
        <v>11632.333333333334</v>
      </c>
      <c r="F48" s="3">
        <v>19220.333333333332</v>
      </c>
      <c r="G48" s="3">
        <v>16552.833333333332</v>
      </c>
      <c r="H48" s="3">
        <v>12729.166666666666</v>
      </c>
      <c r="I48" s="3">
        <v>11892</v>
      </c>
      <c r="J48" s="3">
        <v>8439.666666666666</v>
      </c>
      <c r="K48" s="12">
        <f t="shared" si="1"/>
        <v>1</v>
      </c>
      <c r="L48" s="12">
        <f t="shared" si="2"/>
        <v>0.1013414786232673</v>
      </c>
      <c r="M48" s="12">
        <f t="shared" si="3"/>
        <v>0.1299114181106129</v>
      </c>
      <c r="N48" s="12">
        <f t="shared" si="4"/>
        <v>0.2146551932738072</v>
      </c>
      <c r="O48" s="12">
        <f t="shared" si="5"/>
        <v>0.18486420483840643</v>
      </c>
      <c r="P48" s="12">
        <f t="shared" si="6"/>
        <v>0.14216099604834312</v>
      </c>
      <c r="Q48" s="12">
        <f t="shared" si="7"/>
        <v>0.1328114093622439</v>
      </c>
      <c r="R48" s="12">
        <f t="shared" si="8"/>
        <v>0.09425529974331913</v>
      </c>
      <c r="S48" s="12" t="e">
        <f>#REF!/$B48</f>
        <v>#REF!</v>
      </c>
      <c r="AF48" s="10" t="s">
        <v>53</v>
      </c>
      <c r="AG48" s="13">
        <v>419771</v>
      </c>
      <c r="AH48" s="13">
        <v>55210</v>
      </c>
      <c r="AI48" s="13">
        <v>55050</v>
      </c>
      <c r="AJ48" s="13" t="s">
        <v>72</v>
      </c>
      <c r="AK48" s="13">
        <v>80410</v>
      </c>
      <c r="AL48" s="13">
        <v>68513</v>
      </c>
      <c r="AM48" s="13">
        <v>64086</v>
      </c>
      <c r="AN48" s="13">
        <v>52664</v>
      </c>
      <c r="AO48" s="13">
        <v>43838</v>
      </c>
    </row>
    <row r="49" spans="1:41" ht="19.5" customHeight="1">
      <c r="A49" s="164" t="s">
        <v>54</v>
      </c>
      <c r="B49" s="3">
        <v>58173.166666666664</v>
      </c>
      <c r="C49" s="31">
        <v>-0.004897977802296172</v>
      </c>
      <c r="D49" s="3">
        <v>7900</v>
      </c>
      <c r="E49" s="3">
        <v>6517.333333333333</v>
      </c>
      <c r="F49" s="3">
        <v>12068.833333333334</v>
      </c>
      <c r="G49" s="3">
        <v>10060.5</v>
      </c>
      <c r="H49" s="3">
        <v>7449.833333333333</v>
      </c>
      <c r="I49" s="3">
        <v>7961.166666666667</v>
      </c>
      <c r="J49" s="3">
        <v>6215.5</v>
      </c>
      <c r="K49" s="12">
        <f t="shared" si="1"/>
        <v>1</v>
      </c>
      <c r="L49" s="12">
        <f t="shared" si="2"/>
        <v>0.13580144339171268</v>
      </c>
      <c r="M49" s="12">
        <f t="shared" si="3"/>
        <v>0.1120333257888087</v>
      </c>
      <c r="N49" s="12">
        <f t="shared" si="4"/>
        <v>0.20746392236970657</v>
      </c>
      <c r="O49" s="12">
        <f t="shared" si="5"/>
        <v>0.17294055965092728</v>
      </c>
      <c r="P49" s="12">
        <f t="shared" si="6"/>
        <v>0.12806305312586846</v>
      </c>
      <c r="Q49" s="12">
        <f t="shared" si="7"/>
        <v>0.13685290182472448</v>
      </c>
      <c r="R49" s="12">
        <f t="shared" si="8"/>
        <v>0.10684479384825192</v>
      </c>
      <c r="S49" s="12" t="e">
        <f>#REF!/$B49</f>
        <v>#REF!</v>
      </c>
      <c r="AF49" s="10" t="s">
        <v>54</v>
      </c>
      <c r="AG49" s="13">
        <v>298704</v>
      </c>
      <c r="AH49" s="13">
        <v>46105</v>
      </c>
      <c r="AI49" s="13">
        <v>43262</v>
      </c>
      <c r="AJ49" s="13" t="s">
        <v>72</v>
      </c>
      <c r="AK49" s="13">
        <v>45204</v>
      </c>
      <c r="AL49" s="13">
        <v>51662</v>
      </c>
      <c r="AM49" s="13">
        <v>43181</v>
      </c>
      <c r="AN49" s="13">
        <v>37664</v>
      </c>
      <c r="AO49" s="13">
        <v>31626</v>
      </c>
    </row>
    <row r="50" spans="1:41" ht="19.5" customHeight="1">
      <c r="A50" s="164" t="s">
        <v>55</v>
      </c>
      <c r="B50" s="3">
        <v>50865.833333333336</v>
      </c>
      <c r="C50" s="31">
        <v>0.02357068354311509</v>
      </c>
      <c r="D50" s="3">
        <v>4711.833333333333</v>
      </c>
      <c r="E50" s="3">
        <v>5808.666666666667</v>
      </c>
      <c r="F50" s="3">
        <v>10962</v>
      </c>
      <c r="G50" s="3">
        <v>9010.333333333334</v>
      </c>
      <c r="H50" s="3">
        <v>7583.5</v>
      </c>
      <c r="I50" s="3">
        <v>6569.666666666667</v>
      </c>
      <c r="J50" s="3">
        <v>6219.833333333333</v>
      </c>
      <c r="K50" s="12">
        <f t="shared" si="1"/>
        <v>1</v>
      </c>
      <c r="L50" s="12">
        <f t="shared" si="2"/>
        <v>0.09263257917069413</v>
      </c>
      <c r="M50" s="12">
        <f t="shared" si="3"/>
        <v>0.11419584200265404</v>
      </c>
      <c r="N50" s="12">
        <f t="shared" si="4"/>
        <v>0.21550811776077589</v>
      </c>
      <c r="O50" s="12">
        <f t="shared" si="5"/>
        <v>0.17713920608135783</v>
      </c>
      <c r="P50" s="12">
        <f t="shared" si="6"/>
        <v>0.1490882878159865</v>
      </c>
      <c r="Q50" s="12">
        <f t="shared" si="7"/>
        <v>0.12915676862333916</v>
      </c>
      <c r="R50" s="12">
        <f t="shared" si="8"/>
        <v>0.12227919854519241</v>
      </c>
      <c r="S50" s="12" t="e">
        <f>#REF!/$B50</f>
        <v>#REF!</v>
      </c>
      <c r="AF50" s="10" t="s">
        <v>55</v>
      </c>
      <c r="AG50" s="13">
        <v>237155</v>
      </c>
      <c r="AH50" s="13">
        <v>25657</v>
      </c>
      <c r="AI50" s="13">
        <v>24810</v>
      </c>
      <c r="AJ50" s="13">
        <v>1</v>
      </c>
      <c r="AK50" s="13">
        <v>44262</v>
      </c>
      <c r="AL50" s="13">
        <v>41055</v>
      </c>
      <c r="AM50" s="13">
        <v>39889</v>
      </c>
      <c r="AN50" s="13">
        <v>30541</v>
      </c>
      <c r="AO50" s="13">
        <v>30940</v>
      </c>
    </row>
    <row r="51" spans="1:41" ht="19.5" customHeight="1">
      <c r="A51" s="164" t="s">
        <v>56</v>
      </c>
      <c r="B51" s="3">
        <v>83541.33333333333</v>
      </c>
      <c r="C51" s="31">
        <v>0.013033575249747908</v>
      </c>
      <c r="D51" s="3">
        <v>8337.666666666666</v>
      </c>
      <c r="E51" s="3">
        <v>10164.833333333334</v>
      </c>
      <c r="F51" s="3">
        <v>16793.666666666668</v>
      </c>
      <c r="G51" s="3">
        <v>13997.166666666666</v>
      </c>
      <c r="H51" s="3">
        <v>12176.833333333334</v>
      </c>
      <c r="I51" s="3">
        <v>11947.166666666666</v>
      </c>
      <c r="J51" s="3">
        <v>10124</v>
      </c>
      <c r="K51" s="12">
        <f t="shared" si="1"/>
        <v>1</v>
      </c>
      <c r="L51" s="12">
        <f t="shared" si="2"/>
        <v>0.09980289198161389</v>
      </c>
      <c r="M51" s="12">
        <f t="shared" si="3"/>
        <v>0.12167430094484169</v>
      </c>
      <c r="N51" s="12">
        <f t="shared" si="4"/>
        <v>0.20102224846782435</v>
      </c>
      <c r="O51" s="12">
        <f t="shared" si="5"/>
        <v>0.16754780068947905</v>
      </c>
      <c r="P51" s="12">
        <f t="shared" si="6"/>
        <v>0.14575818756384068</v>
      </c>
      <c r="Q51" s="12">
        <f t="shared" si="7"/>
        <v>0.14300904941266598</v>
      </c>
      <c r="R51" s="12">
        <f t="shared" si="8"/>
        <v>0.12118552093973443</v>
      </c>
      <c r="S51" s="12" t="e">
        <f>#REF!/$B51</f>
        <v>#REF!</v>
      </c>
      <c r="AF51" s="10" t="s">
        <v>56</v>
      </c>
      <c r="AG51" s="13">
        <v>417554</v>
      </c>
      <c r="AH51" s="13">
        <v>54432</v>
      </c>
      <c r="AI51" s="13">
        <v>48896</v>
      </c>
      <c r="AJ51" s="13">
        <v>15</v>
      </c>
      <c r="AK51" s="13">
        <v>72415</v>
      </c>
      <c r="AL51" s="13">
        <v>67498</v>
      </c>
      <c r="AM51" s="13">
        <v>68425</v>
      </c>
      <c r="AN51" s="13">
        <v>56928</v>
      </c>
      <c r="AO51" s="13">
        <v>48945</v>
      </c>
    </row>
    <row r="52" spans="1:41" ht="19.5" customHeight="1">
      <c r="A52" s="164" t="s">
        <v>57</v>
      </c>
      <c r="B52" s="3">
        <v>47288.166666666664</v>
      </c>
      <c r="C52" s="31">
        <v>0.033414070040611143</v>
      </c>
      <c r="D52" s="3">
        <v>4023</v>
      </c>
      <c r="E52" s="3">
        <v>6139.5</v>
      </c>
      <c r="F52" s="3">
        <v>7081.333333333333</v>
      </c>
      <c r="G52" s="3">
        <v>7599</v>
      </c>
      <c r="H52" s="3">
        <v>7912.333333333333</v>
      </c>
      <c r="I52" s="3">
        <v>8898</v>
      </c>
      <c r="J52" s="3">
        <v>5635</v>
      </c>
      <c r="K52" s="12">
        <f t="shared" si="1"/>
        <v>1</v>
      </c>
      <c r="L52" s="12">
        <f t="shared" si="2"/>
        <v>0.08507413764542927</v>
      </c>
      <c r="M52" s="12">
        <f t="shared" si="3"/>
        <v>0.12983163511660775</v>
      </c>
      <c r="N52" s="12">
        <f t="shared" si="4"/>
        <v>0.1497485276443367</v>
      </c>
      <c r="O52" s="12">
        <f t="shared" si="5"/>
        <v>0.1606955933302553</v>
      </c>
      <c r="P52" s="12">
        <f t="shared" si="6"/>
        <v>0.16732163437646486</v>
      </c>
      <c r="Q52" s="12">
        <f t="shared" si="7"/>
        <v>0.1881654677526795</v>
      </c>
      <c r="R52" s="12">
        <f t="shared" si="8"/>
        <v>0.11916300413422667</v>
      </c>
      <c r="S52" s="12" t="e">
        <f>#REF!/$B52</f>
        <v>#REF!</v>
      </c>
      <c r="AF52" s="10" t="s">
        <v>57</v>
      </c>
      <c r="AG52" s="13">
        <v>216168</v>
      </c>
      <c r="AH52" s="13">
        <v>21459</v>
      </c>
      <c r="AI52" s="13">
        <v>25771</v>
      </c>
      <c r="AJ52" s="13">
        <v>2</v>
      </c>
      <c r="AK52" s="13">
        <v>32185</v>
      </c>
      <c r="AL52" s="13">
        <v>34277</v>
      </c>
      <c r="AM52" s="13">
        <v>39116</v>
      </c>
      <c r="AN52" s="13">
        <v>33755</v>
      </c>
      <c r="AO52" s="13">
        <v>29603</v>
      </c>
    </row>
  </sheetData>
  <sheetProtection/>
  <mergeCells count="2">
    <mergeCell ref="A2:J2"/>
    <mergeCell ref="AF2:AO2"/>
  </mergeCells>
  <printOptions horizontalCentered="1"/>
  <pageMargins left="0.7874015748031497" right="0.7874015748031497" top="0.7874015748031497" bottom="0.3937007874015748" header="0.5118110236220472" footer="0.5118110236220472"/>
  <pageSetup fitToHeight="1" fitToWidth="1" horizontalDpi="400" verticalDpi="4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405 阪元 淳</cp:lastModifiedBy>
  <cp:lastPrinted>2016-01-14T02:24:46Z</cp:lastPrinted>
  <dcterms:created xsi:type="dcterms:W3CDTF">1997-01-08T22:48:59Z</dcterms:created>
  <dcterms:modified xsi:type="dcterms:W3CDTF">2016-01-14T02:25:14Z</dcterms:modified>
  <cp:category/>
  <cp:version/>
  <cp:contentType/>
  <cp:contentStatus/>
</cp:coreProperties>
</file>